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ueren\Desktop\"/>
    </mc:Choice>
  </mc:AlternateContent>
  <xr:revisionPtr revIDLastSave="0" documentId="8_{0155E833-50FC-4376-9FF9-570027FA9E7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nnee_01" sheetId="1" r:id="rId1"/>
    <sheet name="Annee_02" sheetId="8" r:id="rId2"/>
    <sheet name="Exemple Fleuriste" sheetId="9" r:id="rId3"/>
    <sheet name="Notes et hypothèses" sheetId="10" r:id="rId4"/>
  </sheets>
  <definedNames>
    <definedName name="_Toc302050336" localSheetId="0">Annee_01!#REF!</definedName>
    <definedName name="_Toc302050336" localSheetId="1">Annee_02!#REF!</definedName>
    <definedName name="_Toc302050336" localSheetId="2">'Exemple Fleuriste'!#REF!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9" l="1"/>
  <c r="O23" i="9"/>
  <c r="N23" i="9"/>
  <c r="M23" i="9"/>
  <c r="L23" i="9"/>
  <c r="K23" i="9"/>
  <c r="J23" i="9"/>
  <c r="I23" i="9"/>
  <c r="H23" i="9"/>
  <c r="G23" i="9"/>
  <c r="F23" i="9"/>
  <c r="E23" i="9"/>
  <c r="Q23" i="9" s="1"/>
  <c r="Q21" i="9"/>
  <c r="P20" i="9"/>
  <c r="O20" i="9"/>
  <c r="N20" i="9"/>
  <c r="M20" i="9"/>
  <c r="L20" i="9"/>
  <c r="K20" i="9"/>
  <c r="J20" i="9"/>
  <c r="I20" i="9"/>
  <c r="H20" i="9"/>
  <c r="G20" i="9"/>
  <c r="F20" i="9"/>
  <c r="E20" i="9"/>
  <c r="Q13" i="9"/>
  <c r="P12" i="9"/>
  <c r="O12" i="9"/>
  <c r="N12" i="9"/>
  <c r="M12" i="9"/>
  <c r="L12" i="9"/>
  <c r="K12" i="9"/>
  <c r="J12" i="9"/>
  <c r="I12" i="9"/>
  <c r="H12" i="9"/>
  <c r="G12" i="9"/>
  <c r="F12" i="9"/>
  <c r="E12" i="9"/>
  <c r="Q12" i="9" l="1"/>
  <c r="Q20" i="9"/>
  <c r="P18" i="9" l="1"/>
  <c r="O18" i="9"/>
  <c r="N18" i="9"/>
  <c r="M18" i="9"/>
  <c r="L18" i="9"/>
  <c r="K18" i="9"/>
  <c r="J18" i="9"/>
  <c r="I18" i="9"/>
  <c r="H18" i="9"/>
  <c r="G18" i="9"/>
  <c r="F18" i="9"/>
  <c r="E18" i="9"/>
  <c r="P16" i="9"/>
  <c r="O16" i="9"/>
  <c r="N16" i="9"/>
  <c r="M16" i="9"/>
  <c r="L16" i="9"/>
  <c r="K16" i="9"/>
  <c r="J16" i="9"/>
  <c r="I16" i="9"/>
  <c r="H16" i="9"/>
  <c r="G16" i="9"/>
  <c r="F16" i="9"/>
  <c r="E16" i="9"/>
  <c r="P14" i="9"/>
  <c r="O14" i="9"/>
  <c r="N14" i="9"/>
  <c r="M14" i="9"/>
  <c r="L14" i="9"/>
  <c r="K14" i="9"/>
  <c r="J14" i="9"/>
  <c r="I14" i="9"/>
  <c r="H14" i="9"/>
  <c r="G14" i="9"/>
  <c r="F14" i="9"/>
  <c r="E14" i="9"/>
  <c r="P10" i="9"/>
  <c r="O10" i="9"/>
  <c r="O22" i="9" s="1"/>
  <c r="N10" i="9"/>
  <c r="M10" i="9"/>
  <c r="M22" i="9" s="1"/>
  <c r="L10" i="9"/>
  <c r="K10" i="9"/>
  <c r="J10" i="9"/>
  <c r="I10" i="9"/>
  <c r="H10" i="9"/>
  <c r="H22" i="9" s="1"/>
  <c r="G10" i="9"/>
  <c r="G22" i="9" s="1"/>
  <c r="F10" i="9"/>
  <c r="E10" i="9"/>
  <c r="E22" i="9" s="1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Q31" i="9"/>
  <c r="Q30" i="9"/>
  <c r="Q29" i="9"/>
  <c r="Q28" i="9"/>
  <c r="Q27" i="9"/>
  <c r="Q26" i="9"/>
  <c r="Q19" i="9"/>
  <c r="Q17" i="9"/>
  <c r="Q15" i="9"/>
  <c r="Q11" i="9"/>
  <c r="P32" i="8"/>
  <c r="O32" i="8"/>
  <c r="N32" i="8"/>
  <c r="M32" i="8"/>
  <c r="L32" i="8"/>
  <c r="K32" i="8"/>
  <c r="J32" i="8"/>
  <c r="I32" i="8"/>
  <c r="H32" i="8"/>
  <c r="G32" i="8"/>
  <c r="F32" i="8"/>
  <c r="E32" i="8"/>
  <c r="E33" i="8" s="1"/>
  <c r="D32" i="8"/>
  <c r="C32" i="8"/>
  <c r="B32" i="8"/>
  <c r="Q31" i="8"/>
  <c r="Q30" i="8"/>
  <c r="Q29" i="8"/>
  <c r="Q28" i="8"/>
  <c r="Q27" i="8"/>
  <c r="Q26" i="8"/>
  <c r="P23" i="8"/>
  <c r="O23" i="8"/>
  <c r="N23" i="8"/>
  <c r="M23" i="8"/>
  <c r="L23" i="8"/>
  <c r="K23" i="8"/>
  <c r="J23" i="8"/>
  <c r="I23" i="8"/>
  <c r="H23" i="8"/>
  <c r="G23" i="8"/>
  <c r="F23" i="8"/>
  <c r="E23" i="8"/>
  <c r="K22" i="8"/>
  <c r="F22" i="8"/>
  <c r="F33" i="8" s="1"/>
  <c r="E22" i="8"/>
  <c r="Q21" i="8"/>
  <c r="P20" i="8"/>
  <c r="O20" i="8"/>
  <c r="N20" i="8"/>
  <c r="M20" i="8"/>
  <c r="L20" i="8"/>
  <c r="K20" i="8"/>
  <c r="J20" i="8"/>
  <c r="I20" i="8"/>
  <c r="H20" i="8"/>
  <c r="G20" i="8"/>
  <c r="Q19" i="8"/>
  <c r="P18" i="8"/>
  <c r="O18" i="8"/>
  <c r="N18" i="8"/>
  <c r="M18" i="8"/>
  <c r="L18" i="8"/>
  <c r="K18" i="8"/>
  <c r="J18" i="8"/>
  <c r="I18" i="8"/>
  <c r="H18" i="8"/>
  <c r="G18" i="8"/>
  <c r="Q17" i="8"/>
  <c r="P16" i="8"/>
  <c r="O16" i="8"/>
  <c r="N16" i="8"/>
  <c r="M16" i="8"/>
  <c r="L16" i="8"/>
  <c r="K16" i="8"/>
  <c r="J16" i="8"/>
  <c r="I16" i="8"/>
  <c r="H16" i="8"/>
  <c r="G16" i="8"/>
  <c r="Q15" i="8"/>
  <c r="P14" i="8"/>
  <c r="O14" i="8"/>
  <c r="N14" i="8"/>
  <c r="M14" i="8"/>
  <c r="L14" i="8"/>
  <c r="K14" i="8"/>
  <c r="J14" i="8"/>
  <c r="I14" i="8"/>
  <c r="H14" i="8"/>
  <c r="G14" i="8"/>
  <c r="Q13" i="8"/>
  <c r="P12" i="8"/>
  <c r="O12" i="8"/>
  <c r="N12" i="8"/>
  <c r="M12" i="8"/>
  <c r="L12" i="8"/>
  <c r="K12" i="8"/>
  <c r="J12" i="8"/>
  <c r="I12" i="8"/>
  <c r="H12" i="8"/>
  <c r="G12" i="8"/>
  <c r="G22" i="8" s="1"/>
  <c r="Q11" i="8"/>
  <c r="Q23" i="8" s="1"/>
  <c r="P10" i="8"/>
  <c r="O10" i="8"/>
  <c r="O22" i="8" s="1"/>
  <c r="N10" i="8"/>
  <c r="N22" i="8" s="1"/>
  <c r="N33" i="8" s="1"/>
  <c r="M10" i="8"/>
  <c r="M22" i="8" s="1"/>
  <c r="L10" i="8"/>
  <c r="K10" i="8"/>
  <c r="J10" i="8"/>
  <c r="J22" i="8" s="1"/>
  <c r="J33" i="8" s="1"/>
  <c r="I10" i="8"/>
  <c r="H10" i="8"/>
  <c r="G10" i="8"/>
  <c r="Q12" i="8" l="1"/>
  <c r="Q16" i="9"/>
  <c r="L22" i="8"/>
  <c r="L33" i="8" s="1"/>
  <c r="Q18" i="8"/>
  <c r="Q32" i="8"/>
  <c r="K33" i="8"/>
  <c r="F33" i="9"/>
  <c r="F22" i="9"/>
  <c r="Q22" i="9" s="1"/>
  <c r="N22" i="9"/>
  <c r="N33" i="9" s="1"/>
  <c r="P22" i="9"/>
  <c r="Q20" i="8"/>
  <c r="I22" i="9"/>
  <c r="I33" i="9" s="1"/>
  <c r="H22" i="8"/>
  <c r="H33" i="8" s="1"/>
  <c r="G33" i="8"/>
  <c r="O33" i="8"/>
  <c r="J22" i="9"/>
  <c r="J33" i="9" s="1"/>
  <c r="Q14" i="8"/>
  <c r="M33" i="8"/>
  <c r="P22" i="8"/>
  <c r="I22" i="8"/>
  <c r="I33" i="8" s="1"/>
  <c r="Q16" i="8"/>
  <c r="K22" i="9"/>
  <c r="K33" i="9" s="1"/>
  <c r="L22" i="9"/>
  <c r="Q14" i="9"/>
  <c r="G33" i="9"/>
  <c r="Q18" i="9"/>
  <c r="E33" i="9"/>
  <c r="M33" i="9"/>
  <c r="Q32" i="9"/>
  <c r="O33" i="9"/>
  <c r="Q10" i="9"/>
  <c r="L33" i="9"/>
  <c r="P33" i="9"/>
  <c r="H33" i="9"/>
  <c r="P33" i="8"/>
  <c r="Q10" i="8"/>
  <c r="Q22" i="8" s="1"/>
  <c r="E22" i="1"/>
  <c r="E23" i="1"/>
  <c r="F23" i="1"/>
  <c r="G23" i="1"/>
  <c r="H23" i="1"/>
  <c r="I23" i="1"/>
  <c r="J23" i="1"/>
  <c r="K23" i="1"/>
  <c r="L23" i="1"/>
  <c r="M23" i="1"/>
  <c r="N23" i="1"/>
  <c r="O23" i="1"/>
  <c r="P23" i="1"/>
  <c r="F22" i="1"/>
  <c r="Q33" i="8" l="1"/>
  <c r="Q33" i="9"/>
  <c r="Q26" i="1"/>
  <c r="Q21" i="1"/>
  <c r="Q19" i="1"/>
  <c r="Q17" i="1"/>
  <c r="Q15" i="1"/>
  <c r="Q13" i="1"/>
  <c r="Q11" i="1"/>
  <c r="Q23" i="1" l="1"/>
  <c r="P20" i="1"/>
  <c r="O20" i="1"/>
  <c r="N20" i="1"/>
  <c r="M20" i="1"/>
  <c r="L20" i="1"/>
  <c r="K20" i="1"/>
  <c r="J20" i="1"/>
  <c r="I20" i="1"/>
  <c r="H20" i="1"/>
  <c r="G20" i="1"/>
  <c r="P18" i="1"/>
  <c r="O18" i="1"/>
  <c r="N18" i="1"/>
  <c r="M18" i="1"/>
  <c r="L18" i="1"/>
  <c r="K18" i="1"/>
  <c r="J18" i="1"/>
  <c r="I18" i="1"/>
  <c r="H18" i="1"/>
  <c r="G18" i="1"/>
  <c r="P16" i="1"/>
  <c r="O16" i="1"/>
  <c r="N16" i="1"/>
  <c r="M16" i="1"/>
  <c r="L16" i="1"/>
  <c r="K16" i="1"/>
  <c r="J16" i="1"/>
  <c r="I16" i="1"/>
  <c r="H16" i="1"/>
  <c r="G16" i="1"/>
  <c r="P14" i="1"/>
  <c r="O14" i="1"/>
  <c r="N14" i="1"/>
  <c r="M14" i="1"/>
  <c r="L14" i="1"/>
  <c r="K14" i="1"/>
  <c r="J14" i="1"/>
  <c r="I14" i="1"/>
  <c r="H14" i="1"/>
  <c r="G14" i="1"/>
  <c r="P12" i="1"/>
  <c r="O12" i="1"/>
  <c r="N12" i="1"/>
  <c r="M12" i="1"/>
  <c r="L12" i="1"/>
  <c r="K12" i="1"/>
  <c r="J12" i="1"/>
  <c r="I12" i="1"/>
  <c r="H12" i="1"/>
  <c r="G12" i="1"/>
  <c r="P10" i="1"/>
  <c r="O10" i="1"/>
  <c r="N10" i="1"/>
  <c r="M10" i="1"/>
  <c r="M22" i="1" s="1"/>
  <c r="L10" i="1"/>
  <c r="L22" i="1" s="1"/>
  <c r="K10" i="1"/>
  <c r="J10" i="1"/>
  <c r="I10" i="1"/>
  <c r="H10" i="1"/>
  <c r="G10" i="1"/>
  <c r="O22" i="1" l="1"/>
  <c r="G22" i="1"/>
  <c r="H22" i="1"/>
  <c r="N22" i="1"/>
  <c r="P22" i="1"/>
  <c r="I22" i="1"/>
  <c r="J22" i="1"/>
  <c r="K22" i="1"/>
  <c r="Q12" i="1"/>
  <c r="P32" i="1" l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31" i="1"/>
  <c r="Q30" i="1"/>
  <c r="Q29" i="1"/>
  <c r="Q28" i="1"/>
  <c r="Q27" i="1"/>
  <c r="Q14" i="1"/>
  <c r="Q20" i="1"/>
  <c r="Q18" i="1"/>
  <c r="Q16" i="1"/>
  <c r="Q10" i="1"/>
  <c r="Q22" i="1" l="1"/>
  <c r="Q32" i="1"/>
  <c r="I33" i="1"/>
  <c r="J33" i="1"/>
  <c r="K33" i="1"/>
  <c r="L33" i="1"/>
  <c r="E33" i="1"/>
  <c r="M33" i="1"/>
  <c r="F33" i="1"/>
  <c r="N33" i="1"/>
  <c r="G33" i="1"/>
  <c r="O33" i="1"/>
  <c r="H33" i="1"/>
  <c r="P33" i="1"/>
  <c r="Q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cfnt</author>
  </authors>
  <commentList>
    <comment ref="E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NOTE : </t>
        </r>
        <r>
          <rPr>
            <sz val="9"/>
            <color rgb="FF000000"/>
            <rFont val="Tahoma"/>
            <family val="2"/>
          </rPr>
          <t xml:space="preserve">
Ajustez le calendrier en fonction de votre premier mois d'activité.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cfnt</author>
  </authors>
  <commentList>
    <comment ref="E6" authorId="0" shapeId="0" xr:uid="{00000000-0006-0000-0100-000001000000}">
      <text>
        <r>
          <rPr>
            <sz val="9"/>
            <color rgb="FF000000"/>
            <rFont val="Tahoma"/>
            <family val="2"/>
          </rPr>
          <t xml:space="preserve">NOTE: 
Ajustez le calendrier en fonction de votre premier mois d'activité.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cfnt</author>
  </authors>
  <commentList>
    <comment ref="E6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NOTE :</t>
        </r>
        <r>
          <rPr>
            <sz val="9"/>
            <color rgb="FF000000"/>
            <rFont val="Tahoma"/>
            <family val="2"/>
          </rPr>
          <t xml:space="preserve">
Ajustez le calendrier en fonction de votre premier mois d'activité. </t>
        </r>
      </text>
    </comment>
  </commentList>
</comments>
</file>

<file path=xl/sharedStrings.xml><?xml version="1.0" encoding="utf-8"?>
<sst xmlns="http://schemas.openxmlformats.org/spreadsheetml/2006/main" count="241" uniqueCount="63">
  <si>
    <t>MOYENS DE COMMERCIALISATION</t>
  </si>
  <si>
    <t>% budget accordé au marketing sur les ventes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</si>
  <si>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</si>
  <si>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</si>
  <si>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</si>
  <si>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</si>
  <si>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</si>
  <si>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</si>
  <si>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</si>
  <si>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</si>
  <si>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</si>
  <si>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</si>
  <si>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</si>
  <si>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</si>
  <si>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</si>
  <si>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 xml:space="preserve">Prix moyen </t>
  </si>
  <si>
    <t>Nombre de clients</t>
  </si>
  <si>
    <t xml:space="preserve">CALENDRIER DE COMMERCIALISATION DE (L'ENTREPRISE) </t>
  </si>
  <si>
    <t>30 jours avant jour 1</t>
  </si>
  <si>
    <t>60 jours avant jour 1</t>
  </si>
  <si>
    <t>90 jours avant jour 1</t>
  </si>
  <si>
    <t>Produit 1</t>
  </si>
  <si>
    <t>Produit 2</t>
  </si>
  <si>
    <t>Produit 3</t>
  </si>
  <si>
    <t>Produit 4</t>
  </si>
  <si>
    <t>Produit 5</t>
  </si>
  <si>
    <t>Produit 6</t>
  </si>
  <si>
    <t>Total commercialisation (incluant départ)</t>
  </si>
  <si>
    <t>Tactique 1</t>
  </si>
  <si>
    <t>Tactique 2</t>
  </si>
  <si>
    <t>Tactique 3</t>
  </si>
  <si>
    <t>Tactique 4</t>
  </si>
  <si>
    <t>Tactique 5</t>
  </si>
  <si>
    <t>Tactique 6</t>
  </si>
  <si>
    <t xml:space="preserve">FACTEURS D'IMPACTS SUR LES VENTES </t>
  </si>
  <si>
    <t xml:space="preserve">OBJECTIFS DE VENTES </t>
  </si>
  <si>
    <t xml:space="preserve">TOTAL des objectifs de ventes </t>
  </si>
  <si>
    <t>Services et/ou produits (Revenus)</t>
  </si>
  <si>
    <t>Tactiques marketing (Coûts)</t>
  </si>
  <si>
    <t>Bouquets 100$ et moins</t>
  </si>
  <si>
    <t>Ventes</t>
  </si>
  <si>
    <t>Vase et éléments décoratifs</t>
  </si>
  <si>
    <t xml:space="preserve">Bouquets plus de 100$ </t>
  </si>
  <si>
    <t>Site WEB avec boutique en ligne</t>
  </si>
  <si>
    <t xml:space="preserve">Salon de la mariée - Location &amp; Kiosque </t>
  </si>
  <si>
    <t>Google ad words et campagnes bannières WEB</t>
  </si>
  <si>
    <t>Partenariat avec Boutiques de décoration &amp; Designer 
(5 points de ventes)</t>
  </si>
  <si>
    <t>Ventes en $</t>
  </si>
  <si>
    <t>Aucune fête, budget réduit,..</t>
  </si>
  <si>
    <t>St-Valentin, Mois gris et blues</t>
  </si>
  <si>
    <t>Mariages</t>
  </si>
  <si>
    <t>Graduations, mariages</t>
  </si>
  <si>
    <t xml:space="preserve">Mariages, </t>
  </si>
  <si>
    <t>Réceptions de bureaux</t>
  </si>
  <si>
    <t>Festivités des Fêtes</t>
  </si>
  <si>
    <t>Service de consultation, mariages, fêtes, etc (à l'heure)</t>
  </si>
  <si>
    <t xml:space="preserve">Plantes vertes </t>
  </si>
  <si>
    <r>
      <t>Première année d'o</t>
    </r>
    <r>
      <rPr>
        <b/>
        <sz val="14"/>
        <rFont val="Calibri"/>
        <family val="2"/>
        <scheme val="minor"/>
      </rPr>
      <t>pération (XXXX)</t>
    </r>
  </si>
  <si>
    <r>
      <rPr>
        <b/>
        <sz val="12"/>
        <color theme="1"/>
        <rFont val="Calibri"/>
        <family val="2"/>
        <scheme val="minor"/>
      </rPr>
      <t>Exemples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 Saisonnalité/ Cycle de vente spécifique à votre industrie
- Fêtes et saisons au calendrier
- Événements importants de l'industrie (foire, salon, exposition, congrès, etc.) </t>
    </r>
  </si>
  <si>
    <r>
      <t>Deuxième année d'o</t>
    </r>
    <r>
      <rPr>
        <b/>
        <sz val="14"/>
        <rFont val="Calibri"/>
        <family val="2"/>
        <scheme val="minor"/>
      </rPr>
      <t>pération (XXXX)</t>
    </r>
  </si>
  <si>
    <r>
      <rPr>
        <b/>
        <sz val="12"/>
        <color theme="1"/>
        <rFont val="Calibri"/>
        <family val="2"/>
        <scheme val="minor"/>
      </rPr>
      <t>Exemples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 Saisonnalité/ Cycle de vente spécifique à votre industrie
- Fêtes et saisons au calendrier
- Événements importants de l'industrie (foire, salon, exposition, congrès, etc.)
- Capacité de production </t>
    </r>
  </si>
  <si>
    <t>Abonnements annuels (débute à l'année 2)</t>
  </si>
  <si>
    <t>Total commercialisation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</si>
</sst>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22F42"/>
        <bgColor indexed="64"/>
      </patternFill>
    </fill>
    <fill>
      <patternFill patternType="solid">
        <fgColor rgb="FFD22F42"/>
        <bgColor rgb="FFD22F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6337778862885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59996337778862885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theme="4" tint="0.5999633777886288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44" fontId="10" fillId="4" borderId="14" xfId="1" applyFont="1" applyFill="1" applyBorder="1" applyAlignment="1">
      <alignment horizontal="center" vertical="center"/>
    </xf>
    <xf numFmtId="1" fontId="0" fillId="0" borderId="16" xfId="1" applyNumberFormat="1" applyFont="1" applyBorder="1" applyAlignment="1">
      <alignment vertical="center"/>
    </xf>
    <xf numFmtId="1" fontId="10" fillId="4" borderId="17" xfId="1" applyNumberFormat="1" applyFont="1" applyFill="1" applyBorder="1" applyAlignment="1">
      <alignment horizontal="center" vertical="center"/>
    </xf>
    <xf numFmtId="164" fontId="0" fillId="0" borderId="11" xfId="1" applyNumberFormat="1" applyFont="1" applyBorder="1" applyAlignment="1">
      <alignment vertical="center"/>
    </xf>
    <xf numFmtId="44" fontId="10" fillId="4" borderId="33" xfId="1" applyFont="1" applyFill="1" applyBorder="1" applyAlignment="1">
      <alignment horizontal="center" vertical="center"/>
    </xf>
    <xf numFmtId="0" fontId="0" fillId="0" borderId="0" xfId="0" applyFont="1"/>
    <xf numFmtId="1" fontId="0" fillId="0" borderId="10" xfId="1" applyNumberFormat="1" applyFont="1" applyBorder="1" applyAlignment="1">
      <alignment vertical="center"/>
    </xf>
    <xf numFmtId="1" fontId="10" fillId="4" borderId="34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64" fontId="0" fillId="5" borderId="1" xfId="1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4" fontId="10" fillId="4" borderId="1" xfId="1" applyFont="1" applyFill="1" applyBorder="1" applyAlignment="1">
      <alignment horizontal="center" vertical="center"/>
    </xf>
    <xf numFmtId="2" fontId="0" fillId="0" borderId="16" xfId="1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9" borderId="20" xfId="0" applyFont="1" applyFill="1" applyBorder="1" applyAlignment="1">
      <alignment vertical="center"/>
    </xf>
    <xf numFmtId="0" fontId="9" fillId="8" borderId="35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164" fontId="9" fillId="8" borderId="35" xfId="1" applyNumberFormat="1" applyFont="1" applyFill="1" applyBorder="1" applyAlignment="1">
      <alignment vertical="center"/>
    </xf>
    <xf numFmtId="1" fontId="9" fillId="8" borderId="1" xfId="1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0" fontId="10" fillId="0" borderId="1" xfId="0" applyNumberFormat="1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164" fontId="10" fillId="11" borderId="1" xfId="0" applyNumberFormat="1" applyFont="1" applyFill="1" applyBorder="1" applyAlignment="1">
      <alignment vertical="center"/>
    </xf>
    <xf numFmtId="164" fontId="9" fillId="11" borderId="1" xfId="0" applyNumberFormat="1" applyFont="1" applyFill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164" fontId="9" fillId="11" borderId="35" xfId="1" applyNumberFormat="1" applyFont="1" applyFill="1" applyBorder="1" applyAlignment="1">
      <alignment vertical="center"/>
    </xf>
    <xf numFmtId="1" fontId="9" fillId="11" borderId="1" xfId="1" applyNumberFormat="1" applyFont="1" applyFill="1" applyBorder="1" applyAlignment="1">
      <alignment vertical="center"/>
    </xf>
    <xf numFmtId="0" fontId="0" fillId="0" borderId="12" xfId="0" applyFont="1" applyBorder="1" applyAlignment="1">
      <alignment horizontal="right" vertical="center"/>
    </xf>
    <xf numFmtId="0" fontId="0" fillId="0" borderId="28" xfId="0" applyFont="1" applyBorder="1" applyAlignment="1">
      <alignment horizontal="right"/>
    </xf>
    <xf numFmtId="0" fontId="0" fillId="0" borderId="32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9" fillId="13" borderId="1" xfId="0" applyFont="1" applyFill="1" applyBorder="1" applyAlignment="1">
      <alignment vertical="center"/>
    </xf>
    <xf numFmtId="0" fontId="9" fillId="13" borderId="19" xfId="0" applyFont="1" applyFill="1" applyBorder="1" applyAlignment="1">
      <alignment vertical="center"/>
    </xf>
    <xf numFmtId="0" fontId="9" fillId="13" borderId="20" xfId="0" applyFont="1" applyFill="1" applyBorder="1" applyAlignment="1">
      <alignment vertical="center"/>
    </xf>
    <xf numFmtId="0" fontId="9" fillId="11" borderId="35" xfId="0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center"/>
    </xf>
    <xf numFmtId="10" fontId="10" fillId="11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8" xfId="0" applyFont="1" applyBorder="1" applyAlignment="1">
      <alignment horizontal="left"/>
    </xf>
    <xf numFmtId="0" fontId="0" fillId="0" borderId="32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7" fontId="0" fillId="7" borderId="25" xfId="1" applyNumberFormat="1" applyFont="1" applyFill="1" applyBorder="1" applyAlignment="1">
      <alignment horizontal="right" vertical="center"/>
    </xf>
    <xf numFmtId="7" fontId="0" fillId="7" borderId="26" xfId="1" applyNumberFormat="1" applyFont="1" applyFill="1" applyBorder="1" applyAlignment="1">
      <alignment horizontal="right" vertical="center"/>
    </xf>
    <xf numFmtId="0" fontId="6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6" fillId="11" borderId="19" xfId="0" applyFont="1" applyFill="1" applyBorder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7" fontId="9" fillId="12" borderId="25" xfId="1" applyNumberFormat="1" applyFont="1" applyFill="1" applyBorder="1" applyAlignment="1">
      <alignment horizontal="right" vertical="center"/>
    </xf>
    <xf numFmtId="7" fontId="9" fillId="12" borderId="26" xfId="1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3" fillId="7" borderId="16" xfId="0" applyFont="1" applyFill="1" applyBorder="1" applyAlignment="1">
      <alignment horizontal="right" vertical="center"/>
    </xf>
    <xf numFmtId="0" fontId="13" fillId="7" borderId="10" xfId="0" applyFont="1" applyFill="1" applyBorder="1" applyAlignment="1">
      <alignment horizontal="right" vertical="center"/>
    </xf>
    <xf numFmtId="7" fontId="10" fillId="7" borderId="31" xfId="1" applyNumberFormat="1" applyFont="1" applyFill="1" applyBorder="1" applyAlignment="1">
      <alignment horizontal="center" vertical="center"/>
    </xf>
    <xf numFmtId="7" fontId="10" fillId="7" borderId="21" xfId="1" applyNumberFormat="1" applyFont="1" applyFill="1" applyBorder="1" applyAlignment="1">
      <alignment horizontal="center" vertical="center"/>
    </xf>
    <xf numFmtId="7" fontId="10" fillId="7" borderId="18" xfId="1" applyNumberFormat="1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0" fillId="0" borderId="31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37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6" fillId="11" borderId="6" xfId="0" applyFont="1" applyFill="1" applyBorder="1" applyAlignment="1">
      <alignment horizontal="left" vertical="center"/>
    </xf>
    <xf numFmtId="0" fontId="6" fillId="11" borderId="5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7" fontId="10" fillId="6" borderId="12" xfId="1" applyNumberFormat="1" applyFont="1" applyFill="1" applyBorder="1" applyAlignment="1">
      <alignment horizontal="center" vertical="center"/>
    </xf>
    <xf numFmtId="7" fontId="10" fillId="6" borderId="15" xfId="1" applyNumberFormat="1" applyFont="1" applyFill="1" applyBorder="1" applyAlignment="1">
      <alignment horizontal="center" vertical="center"/>
    </xf>
    <xf numFmtId="7" fontId="0" fillId="6" borderId="25" xfId="1" applyNumberFormat="1" applyFont="1" applyFill="1" applyBorder="1" applyAlignment="1">
      <alignment horizontal="right" vertical="center"/>
    </xf>
    <xf numFmtId="7" fontId="0" fillId="6" borderId="26" xfId="1" applyNumberFormat="1" applyFont="1" applyFill="1" applyBorder="1" applyAlignment="1">
      <alignment horizontal="right" vertical="center"/>
    </xf>
    <xf numFmtId="0" fontId="13" fillId="4" borderId="16" xfId="0" applyFont="1" applyFill="1" applyBorder="1" applyAlignment="1">
      <alignment horizontal="right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7" fontId="9" fillId="10" borderId="25" xfId="1" applyNumberFormat="1" applyFont="1" applyFill="1" applyBorder="1" applyAlignment="1">
      <alignment horizontal="right" vertical="center"/>
    </xf>
    <xf numFmtId="7" fontId="9" fillId="10" borderId="26" xfId="1" applyNumberFormat="1" applyFont="1" applyFill="1" applyBorder="1" applyAlignment="1">
      <alignment horizontal="right" vertical="center"/>
    </xf>
    <xf numFmtId="0" fontId="16" fillId="10" borderId="1" xfId="0" applyFont="1" applyFill="1" applyBorder="1" applyAlignment="1">
      <alignment horizontal="right" vertical="center"/>
    </xf>
    <xf numFmtId="7" fontId="10" fillId="6" borderId="29" xfId="1" applyNumberFormat="1" applyFont="1" applyFill="1" applyBorder="1" applyAlignment="1">
      <alignment horizontal="center" vertical="center"/>
    </xf>
    <xf numFmtId="7" fontId="10" fillId="6" borderId="30" xfId="1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22F42"/>
      <color rgb="FF304E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4"/>
  <sheetViews>
    <sheetView zoomScale="70" zoomScaleNormal="70" workbookViewId="0">
      <selection activeCell="K10" sqref="K10"/>
    </sheetView>
  </sheetViews>
  <sheetFormatPr baseColWidth="10" defaultColWidth="10.875" defaultRowHeight="15" x14ac:dyDescent="0.2"/>
  <cols>
    <col min="1" max="1" width="51.125" style="1" bestFit="1" customWidth="1"/>
    <col min="2" max="2" width="11.625" style="1" customWidth="1"/>
    <col min="3" max="3" width="10.875" style="1" customWidth="1"/>
    <col min="4" max="4" width="11.625" style="1" customWidth="1"/>
    <col min="5" max="17" width="14.875" style="1" customWidth="1"/>
    <col min="18" max="16384" width="10.875" style="1"/>
  </cols>
  <sheetData>
    <row r="3" spans="1:17" ht="32.450000000000003" customHeight="1" x14ac:dyDescent="0.2">
      <c r="A3" s="65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36.6" customHeight="1" x14ac:dyDescent="0.2">
      <c r="A4" s="66" t="s">
        <v>57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27" customHeight="1" x14ac:dyDescent="0.2">
      <c r="A5" s="67" t="s">
        <v>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ht="27" customHeight="1" x14ac:dyDescent="0.2">
      <c r="A6" s="73" t="s">
        <v>58</v>
      </c>
      <c r="B6" s="74"/>
      <c r="C6" s="74"/>
      <c r="D6" s="75"/>
      <c r="E6" s="42" t="s">
        <v>2</v>
      </c>
      <c r="F6" s="42" t="s">
        <v>3</v>
      </c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M6" s="42" t="s">
        <v>10</v>
      </c>
      <c r="N6" s="42" t="s">
        <v>11</v>
      </c>
      <c r="O6" s="42" t="s">
        <v>12</v>
      </c>
      <c r="P6" s="42" t="s">
        <v>13</v>
      </c>
      <c r="Q6" s="42"/>
    </row>
    <row r="7" spans="1:17" ht="58.35" customHeight="1" x14ac:dyDescent="0.2">
      <c r="A7" s="76"/>
      <c r="B7" s="77"/>
      <c r="C7" s="77"/>
      <c r="D7" s="7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</row>
    <row r="8" spans="1:17" ht="27.6" customHeight="1" thickBot="1" x14ac:dyDescent="0.25">
      <c r="A8" s="70" t="s">
        <v>35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ht="32.450000000000003" customHeight="1" thickBot="1" x14ac:dyDescent="0.25">
      <c r="A9" s="55" t="s">
        <v>37</v>
      </c>
      <c r="B9" s="50" t="s">
        <v>15</v>
      </c>
      <c r="C9" s="51"/>
      <c r="D9" s="52"/>
      <c r="E9" s="53" t="s">
        <v>2</v>
      </c>
      <c r="F9" s="53" t="s">
        <v>3</v>
      </c>
      <c r="G9" s="53" t="s">
        <v>4</v>
      </c>
      <c r="H9" s="53" t="s">
        <v>5</v>
      </c>
      <c r="I9" s="53" t="s">
        <v>6</v>
      </c>
      <c r="J9" s="53" t="s">
        <v>7</v>
      </c>
      <c r="K9" s="53" t="s">
        <v>8</v>
      </c>
      <c r="L9" s="53" t="s">
        <v>9</v>
      </c>
      <c r="M9" s="53" t="s">
        <v>10</v>
      </c>
      <c r="N9" s="53" t="s">
        <v>11</v>
      </c>
      <c r="O9" s="53" t="s">
        <v>12</v>
      </c>
      <c r="P9" s="53" t="s">
        <v>13</v>
      </c>
      <c r="Q9" s="54" t="s">
        <v>14</v>
      </c>
    </row>
    <row r="10" spans="1:17" ht="20.100000000000001" customHeight="1" x14ac:dyDescent="0.2">
      <c r="A10" s="59" t="s">
        <v>21</v>
      </c>
      <c r="B10" s="88"/>
      <c r="C10" s="63" t="s">
        <v>47</v>
      </c>
      <c r="D10" s="64"/>
      <c r="E10" s="6">
        <v>0</v>
      </c>
      <c r="F10" s="6">
        <v>0</v>
      </c>
      <c r="G10" s="6">
        <f>G11*B10</f>
        <v>0</v>
      </c>
      <c r="H10" s="6">
        <f>H11*B10</f>
        <v>0</v>
      </c>
      <c r="I10" s="6">
        <f>I11*B10</f>
        <v>0</v>
      </c>
      <c r="J10" s="6">
        <f>J11*B10</f>
        <v>0</v>
      </c>
      <c r="K10" s="6">
        <f>K11*B10</f>
        <v>0</v>
      </c>
      <c r="L10" s="6">
        <f>L11*B10</f>
        <v>0</v>
      </c>
      <c r="M10" s="6">
        <f>M11*B10</f>
        <v>0</v>
      </c>
      <c r="N10" s="6">
        <f>N11*B10</f>
        <v>0</v>
      </c>
      <c r="O10" s="6">
        <f>O11*B10</f>
        <v>0</v>
      </c>
      <c r="P10" s="6">
        <f>P11*B10</f>
        <v>0</v>
      </c>
      <c r="Q10" s="7">
        <f t="shared" ref="Q10:Q20" si="0">SUM(B10:P10)</f>
        <v>0</v>
      </c>
    </row>
    <row r="11" spans="1:17" ht="20.100000000000001" customHeight="1" thickBot="1" x14ac:dyDescent="0.3">
      <c r="A11" s="60"/>
      <c r="B11" s="89"/>
      <c r="C11" s="86" t="s">
        <v>16</v>
      </c>
      <c r="D11" s="86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>
        <f>SUM(E11:P11)</f>
        <v>0</v>
      </c>
    </row>
    <row r="12" spans="1:17" ht="20.100000000000001" customHeight="1" x14ac:dyDescent="0.2">
      <c r="A12" s="59" t="s">
        <v>22</v>
      </c>
      <c r="B12" s="90"/>
      <c r="C12" s="63" t="s">
        <v>47</v>
      </c>
      <c r="D12" s="64"/>
      <c r="E12" s="6">
        <v>0</v>
      </c>
      <c r="F12" s="6">
        <v>0</v>
      </c>
      <c r="G12" s="6">
        <f>G13*B12</f>
        <v>0</v>
      </c>
      <c r="H12" s="6">
        <f>H13*B12</f>
        <v>0</v>
      </c>
      <c r="I12" s="6">
        <f>I13*B12</f>
        <v>0</v>
      </c>
      <c r="J12" s="6">
        <f>J13*B12</f>
        <v>0</v>
      </c>
      <c r="K12" s="6">
        <f>K13*B12</f>
        <v>0</v>
      </c>
      <c r="L12" s="6">
        <f>L13*B12</f>
        <v>0</v>
      </c>
      <c r="M12" s="6">
        <f>M13*B12</f>
        <v>0</v>
      </c>
      <c r="N12" s="6">
        <f>N13*B12</f>
        <v>0</v>
      </c>
      <c r="O12" s="6">
        <f>O13*B12</f>
        <v>0</v>
      </c>
      <c r="P12" s="6">
        <f>P13*B12</f>
        <v>0</v>
      </c>
      <c r="Q12" s="7">
        <f t="shared" si="0"/>
        <v>0</v>
      </c>
    </row>
    <row r="13" spans="1:17" ht="20.100000000000001" customHeight="1" thickBot="1" x14ac:dyDescent="0.3">
      <c r="A13" s="60"/>
      <c r="B13" s="89"/>
      <c r="C13" s="86" t="s">
        <v>16</v>
      </c>
      <c r="D13" s="8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f>SUM(E13:P13)</f>
        <v>0</v>
      </c>
    </row>
    <row r="14" spans="1:17" ht="20.100000000000001" customHeight="1" x14ac:dyDescent="0.2">
      <c r="A14" s="59" t="s">
        <v>23</v>
      </c>
      <c r="B14" s="90"/>
      <c r="C14" s="63" t="s">
        <v>47</v>
      </c>
      <c r="D14" s="64"/>
      <c r="E14" s="6">
        <v>0</v>
      </c>
      <c r="F14" s="6">
        <v>0</v>
      </c>
      <c r="G14" s="6">
        <f>G15*B14</f>
        <v>0</v>
      </c>
      <c r="H14" s="6">
        <f>H15*B14</f>
        <v>0</v>
      </c>
      <c r="I14" s="6">
        <f>I15*B14</f>
        <v>0</v>
      </c>
      <c r="J14" s="6">
        <f>J15*B14</f>
        <v>0</v>
      </c>
      <c r="K14" s="6">
        <f>K15*B14</f>
        <v>0</v>
      </c>
      <c r="L14" s="6">
        <f>L15*B14</f>
        <v>0</v>
      </c>
      <c r="M14" s="6">
        <f>M15*B14</f>
        <v>0</v>
      </c>
      <c r="N14" s="6">
        <f>N15*B14</f>
        <v>0</v>
      </c>
      <c r="O14" s="6">
        <f>O15*B14</f>
        <v>0</v>
      </c>
      <c r="P14" s="6">
        <f>P15*B14</f>
        <v>0</v>
      </c>
      <c r="Q14" s="7">
        <f t="shared" si="0"/>
        <v>0</v>
      </c>
    </row>
    <row r="15" spans="1:17" ht="20.100000000000001" customHeight="1" thickBot="1" x14ac:dyDescent="0.3">
      <c r="A15" s="60"/>
      <c r="B15" s="89"/>
      <c r="C15" s="86" t="s">
        <v>16</v>
      </c>
      <c r="D15" s="8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f>SUM(E15:P15)</f>
        <v>0</v>
      </c>
    </row>
    <row r="16" spans="1:17" ht="20.100000000000001" customHeight="1" x14ac:dyDescent="0.2">
      <c r="A16" s="59" t="s">
        <v>24</v>
      </c>
      <c r="B16" s="90"/>
      <c r="C16" s="63" t="s">
        <v>47</v>
      </c>
      <c r="D16" s="64"/>
      <c r="E16" s="6">
        <v>0</v>
      </c>
      <c r="F16" s="6">
        <v>0</v>
      </c>
      <c r="G16" s="6">
        <f>G17*B16</f>
        <v>0</v>
      </c>
      <c r="H16" s="6">
        <f>H17*B16</f>
        <v>0</v>
      </c>
      <c r="I16" s="6">
        <f>I17*B16</f>
        <v>0</v>
      </c>
      <c r="J16" s="6">
        <f>J17*B16</f>
        <v>0</v>
      </c>
      <c r="K16" s="6">
        <f>K17*B16</f>
        <v>0</v>
      </c>
      <c r="L16" s="6">
        <f>L17*B16</f>
        <v>0</v>
      </c>
      <c r="M16" s="6">
        <f>M17*B16</f>
        <v>0</v>
      </c>
      <c r="N16" s="6">
        <f>N17*B16</f>
        <v>0</v>
      </c>
      <c r="O16" s="6">
        <f>O17*B16</f>
        <v>0</v>
      </c>
      <c r="P16" s="6">
        <f>P17*B16</f>
        <v>0</v>
      </c>
      <c r="Q16" s="7">
        <f>SUM(B16:P16)</f>
        <v>0</v>
      </c>
    </row>
    <row r="17" spans="1:17" ht="20.100000000000001" customHeight="1" thickBot="1" x14ac:dyDescent="0.3">
      <c r="A17" s="60"/>
      <c r="B17" s="89"/>
      <c r="C17" s="86" t="s">
        <v>16</v>
      </c>
      <c r="D17" s="86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>
        <f>SUM(E17:P17)</f>
        <v>0</v>
      </c>
    </row>
    <row r="18" spans="1:17" ht="20.100000000000001" customHeight="1" x14ac:dyDescent="0.2">
      <c r="A18" s="59" t="s">
        <v>25</v>
      </c>
      <c r="B18" s="90"/>
      <c r="C18" s="63" t="s">
        <v>47</v>
      </c>
      <c r="D18" s="64"/>
      <c r="E18" s="6">
        <v>0</v>
      </c>
      <c r="F18" s="6">
        <v>0</v>
      </c>
      <c r="G18" s="6">
        <f>G19*B18</f>
        <v>0</v>
      </c>
      <c r="H18" s="6">
        <f>H19*B18</f>
        <v>0</v>
      </c>
      <c r="I18" s="6">
        <f>I19*B18</f>
        <v>0</v>
      </c>
      <c r="J18" s="6">
        <f>J19*B18</f>
        <v>0</v>
      </c>
      <c r="K18" s="6">
        <f>K19*B18</f>
        <v>0</v>
      </c>
      <c r="L18" s="6">
        <f>L19*B18</f>
        <v>0</v>
      </c>
      <c r="M18" s="6">
        <f>M19*B18</f>
        <v>0</v>
      </c>
      <c r="N18" s="6">
        <f>N19*B18</f>
        <v>0</v>
      </c>
      <c r="O18" s="6">
        <f>O19*B18</f>
        <v>0</v>
      </c>
      <c r="P18" s="6">
        <f>P19*B18</f>
        <v>0</v>
      </c>
      <c r="Q18" s="7">
        <f t="shared" si="0"/>
        <v>0</v>
      </c>
    </row>
    <row r="19" spans="1:17" ht="20.100000000000001" customHeight="1" thickBot="1" x14ac:dyDescent="0.3">
      <c r="A19" s="60"/>
      <c r="B19" s="89"/>
      <c r="C19" s="86" t="s">
        <v>16</v>
      </c>
      <c r="D19" s="8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>
        <f>SUM(E19:P19)</f>
        <v>0</v>
      </c>
    </row>
    <row r="20" spans="1:17" ht="20.100000000000001" customHeight="1" x14ac:dyDescent="0.2">
      <c r="A20" s="61" t="s">
        <v>26</v>
      </c>
      <c r="B20" s="88"/>
      <c r="C20" s="63" t="s">
        <v>47</v>
      </c>
      <c r="D20" s="64"/>
      <c r="E20" s="10">
        <v>0</v>
      </c>
      <c r="F20" s="10">
        <v>0</v>
      </c>
      <c r="G20" s="10">
        <f>G21*B20</f>
        <v>0</v>
      </c>
      <c r="H20" s="10">
        <f>H21*B20</f>
        <v>0</v>
      </c>
      <c r="I20" s="10">
        <f>I21*B20</f>
        <v>0</v>
      </c>
      <c r="J20" s="10">
        <f>J21*B20</f>
        <v>0</v>
      </c>
      <c r="K20" s="10">
        <f>K21*B20</f>
        <v>0</v>
      </c>
      <c r="L20" s="10">
        <f>L21*B20</f>
        <v>0</v>
      </c>
      <c r="M20" s="10">
        <f>M21*B20</f>
        <v>0</v>
      </c>
      <c r="N20" s="10">
        <f>N21*B20</f>
        <v>0</v>
      </c>
      <c r="O20" s="10">
        <f>O21*B20</f>
        <v>0</v>
      </c>
      <c r="P20" s="10">
        <f>P21*B20</f>
        <v>0</v>
      </c>
      <c r="Q20" s="11">
        <f t="shared" si="0"/>
        <v>0</v>
      </c>
    </row>
    <row r="21" spans="1:17" ht="20.100000000000001" customHeight="1" thickBot="1" x14ac:dyDescent="0.3">
      <c r="A21" s="62"/>
      <c r="B21" s="88"/>
      <c r="C21" s="87" t="s">
        <v>16</v>
      </c>
      <c r="D21" s="87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>
        <f>SUM(E21:P21)</f>
        <v>0</v>
      </c>
    </row>
    <row r="22" spans="1:17" s="2" customFormat="1" ht="27.6" customHeight="1" x14ac:dyDescent="0.25">
      <c r="A22" s="79" t="s">
        <v>36</v>
      </c>
      <c r="B22" s="79"/>
      <c r="C22" s="81" t="s">
        <v>47</v>
      </c>
      <c r="D22" s="82"/>
      <c r="E22" s="44">
        <f>E10+E12+E14+E16+E18+E20</f>
        <v>0</v>
      </c>
      <c r="F22" s="44">
        <f t="shared" ref="F22:Q22" si="1">F10+F12+F14+F16+F18+F20</f>
        <v>0</v>
      </c>
      <c r="G22" s="44">
        <f t="shared" si="1"/>
        <v>0</v>
      </c>
      <c r="H22" s="44">
        <f t="shared" si="1"/>
        <v>0</v>
      </c>
      <c r="I22" s="44">
        <f t="shared" si="1"/>
        <v>0</v>
      </c>
      <c r="J22" s="44">
        <f t="shared" si="1"/>
        <v>0</v>
      </c>
      <c r="K22" s="44">
        <f t="shared" si="1"/>
        <v>0</v>
      </c>
      <c r="L22" s="44">
        <f t="shared" si="1"/>
        <v>0</v>
      </c>
      <c r="M22" s="44">
        <f t="shared" si="1"/>
        <v>0</v>
      </c>
      <c r="N22" s="44">
        <f t="shared" si="1"/>
        <v>0</v>
      </c>
      <c r="O22" s="44">
        <f t="shared" si="1"/>
        <v>0</v>
      </c>
      <c r="P22" s="44">
        <f t="shared" si="1"/>
        <v>0</v>
      </c>
      <c r="Q22" s="44">
        <f t="shared" si="1"/>
        <v>0</v>
      </c>
    </row>
    <row r="23" spans="1:17" s="2" customFormat="1" ht="27.6" customHeight="1" x14ac:dyDescent="0.25">
      <c r="A23" s="80"/>
      <c r="B23" s="80"/>
      <c r="C23" s="83" t="s">
        <v>16</v>
      </c>
      <c r="D23" s="83"/>
      <c r="E23" s="45">
        <f>E11+E13+E15+E17+E19+E21</f>
        <v>0</v>
      </c>
      <c r="F23" s="45">
        <f t="shared" ref="F23:Q23" si="2">F11+F13+F15+F17+F19+F21</f>
        <v>0</v>
      </c>
      <c r="G23" s="45">
        <f t="shared" si="2"/>
        <v>0</v>
      </c>
      <c r="H23" s="45">
        <f t="shared" si="2"/>
        <v>0</v>
      </c>
      <c r="I23" s="45">
        <f t="shared" si="2"/>
        <v>0</v>
      </c>
      <c r="J23" s="45">
        <f t="shared" si="2"/>
        <v>0</v>
      </c>
      <c r="K23" s="45">
        <f t="shared" si="2"/>
        <v>0</v>
      </c>
      <c r="L23" s="45">
        <f t="shared" si="2"/>
        <v>0</v>
      </c>
      <c r="M23" s="45">
        <f t="shared" si="2"/>
        <v>0</v>
      </c>
      <c r="N23" s="45">
        <f t="shared" si="2"/>
        <v>0</v>
      </c>
      <c r="O23" s="45">
        <f t="shared" si="2"/>
        <v>0</v>
      </c>
      <c r="P23" s="45">
        <f t="shared" si="2"/>
        <v>0</v>
      </c>
      <c r="Q23" s="45">
        <f t="shared" si="2"/>
        <v>0</v>
      </c>
    </row>
    <row r="24" spans="1:17" ht="36" customHeight="1" x14ac:dyDescent="0.2">
      <c r="A24" s="84" t="s">
        <v>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ht="36" customHeight="1" x14ac:dyDescent="0.2">
      <c r="A25" s="38" t="s">
        <v>38</v>
      </c>
      <c r="B25" s="16" t="s">
        <v>20</v>
      </c>
      <c r="C25" s="16" t="s">
        <v>19</v>
      </c>
      <c r="D25" s="16" t="s">
        <v>18</v>
      </c>
      <c r="E25" s="41" t="s">
        <v>2</v>
      </c>
      <c r="F25" s="41" t="s">
        <v>3</v>
      </c>
      <c r="G25" s="41" t="s">
        <v>4</v>
      </c>
      <c r="H25" s="41" t="s">
        <v>5</v>
      </c>
      <c r="I25" s="41" t="s">
        <v>6</v>
      </c>
      <c r="J25" s="41" t="s">
        <v>7</v>
      </c>
      <c r="K25" s="41" t="s">
        <v>8</v>
      </c>
      <c r="L25" s="41" t="s">
        <v>9</v>
      </c>
      <c r="M25" s="41" t="s">
        <v>10</v>
      </c>
      <c r="N25" s="41" t="s">
        <v>11</v>
      </c>
      <c r="O25" s="41" t="s">
        <v>12</v>
      </c>
      <c r="P25" s="41" t="s">
        <v>13</v>
      </c>
      <c r="Q25" s="41" t="s">
        <v>14</v>
      </c>
    </row>
    <row r="26" spans="1:17" ht="20.100000000000001" customHeight="1" x14ac:dyDescent="0.2">
      <c r="A26" s="58" t="s">
        <v>28</v>
      </c>
      <c r="B26" s="18">
        <v>0</v>
      </c>
      <c r="C26" s="18">
        <v>0</v>
      </c>
      <c r="D26" s="18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f t="shared" ref="Q26:Q31" si="3">SUM(B26:P26)</f>
        <v>0</v>
      </c>
    </row>
    <row r="27" spans="1:17" ht="20.100000000000001" customHeight="1" x14ac:dyDescent="0.2">
      <c r="A27" s="58" t="s">
        <v>29</v>
      </c>
      <c r="B27" s="18"/>
      <c r="C27" s="18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0">
        <f t="shared" si="3"/>
        <v>0</v>
      </c>
    </row>
    <row r="28" spans="1:17" ht="20.100000000000001" customHeight="1" x14ac:dyDescent="0.2">
      <c r="A28" s="58" t="s">
        <v>30</v>
      </c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>
        <f t="shared" si="3"/>
        <v>0</v>
      </c>
    </row>
    <row r="29" spans="1:17" ht="22.7" customHeight="1" x14ac:dyDescent="0.2">
      <c r="A29" s="58" t="s">
        <v>31</v>
      </c>
      <c r="B29" s="18"/>
      <c r="C29" s="18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>
        <f t="shared" si="3"/>
        <v>0</v>
      </c>
    </row>
    <row r="30" spans="1:17" ht="20.100000000000001" customHeight="1" x14ac:dyDescent="0.2">
      <c r="A30" s="58" t="s">
        <v>32</v>
      </c>
      <c r="B30" s="18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>
        <f t="shared" si="3"/>
        <v>0</v>
      </c>
    </row>
    <row r="31" spans="1:17" ht="20.100000000000001" customHeight="1" x14ac:dyDescent="0.2">
      <c r="A31" s="58" t="s">
        <v>33</v>
      </c>
      <c r="B31" s="18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>
        <f t="shared" si="3"/>
        <v>0</v>
      </c>
    </row>
    <row r="32" spans="1:17" s="2" customFormat="1" ht="28.35" customHeight="1" x14ac:dyDescent="0.25">
      <c r="A32" s="38" t="s">
        <v>27</v>
      </c>
      <c r="B32" s="39">
        <f>SUM(B26:B31)</f>
        <v>0</v>
      </c>
      <c r="C32" s="39">
        <f>SUM(C26:C31)</f>
        <v>0</v>
      </c>
      <c r="D32" s="39">
        <f>SUM(D26:D31)</f>
        <v>0</v>
      </c>
      <c r="E32" s="39">
        <f t="shared" ref="E32:P32" si="4">SUM(E26:E31)</f>
        <v>0</v>
      </c>
      <c r="F32" s="39">
        <f t="shared" si="4"/>
        <v>0</v>
      </c>
      <c r="G32" s="39">
        <f t="shared" si="4"/>
        <v>0</v>
      </c>
      <c r="H32" s="39">
        <f t="shared" si="4"/>
        <v>0</v>
      </c>
      <c r="I32" s="39">
        <f t="shared" si="4"/>
        <v>0</v>
      </c>
      <c r="J32" s="39">
        <f t="shared" si="4"/>
        <v>0</v>
      </c>
      <c r="K32" s="39">
        <f t="shared" si="4"/>
        <v>0</v>
      </c>
      <c r="L32" s="39">
        <f t="shared" si="4"/>
        <v>0</v>
      </c>
      <c r="M32" s="39">
        <f t="shared" si="4"/>
        <v>0</v>
      </c>
      <c r="N32" s="39">
        <f t="shared" si="4"/>
        <v>0</v>
      </c>
      <c r="O32" s="39">
        <f t="shared" si="4"/>
        <v>0</v>
      </c>
      <c r="P32" s="39">
        <f t="shared" si="4"/>
        <v>0</v>
      </c>
      <c r="Q32" s="39">
        <f>SUM(B32:P32)</f>
        <v>0</v>
      </c>
    </row>
    <row r="33" spans="1:17" ht="25.7" customHeight="1" x14ac:dyDescent="0.2">
      <c r="A33" s="38" t="s">
        <v>1</v>
      </c>
      <c r="B33" s="57"/>
      <c r="C33" s="57"/>
      <c r="D33" s="57"/>
      <c r="E33" s="57" t="e">
        <f t="shared" ref="E33:Q33" si="5">E32/E22</f>
        <v>#DIV/0!</v>
      </c>
      <c r="F33" s="57" t="e">
        <f t="shared" si="5"/>
        <v>#DIV/0!</v>
      </c>
      <c r="G33" s="57" t="e">
        <f t="shared" si="5"/>
        <v>#DIV/0!</v>
      </c>
      <c r="H33" s="57" t="e">
        <f t="shared" si="5"/>
        <v>#DIV/0!</v>
      </c>
      <c r="I33" s="57" t="e">
        <f t="shared" si="5"/>
        <v>#DIV/0!</v>
      </c>
      <c r="J33" s="57" t="e">
        <f t="shared" si="5"/>
        <v>#DIV/0!</v>
      </c>
      <c r="K33" s="57" t="e">
        <f t="shared" si="5"/>
        <v>#DIV/0!</v>
      </c>
      <c r="L33" s="57" t="e">
        <f t="shared" si="5"/>
        <v>#DIV/0!</v>
      </c>
      <c r="M33" s="57" t="e">
        <f t="shared" si="5"/>
        <v>#DIV/0!</v>
      </c>
      <c r="N33" s="57" t="e">
        <f t="shared" si="5"/>
        <v>#DIV/0!</v>
      </c>
      <c r="O33" s="57" t="e">
        <f t="shared" si="5"/>
        <v>#DIV/0!</v>
      </c>
      <c r="P33" s="57" t="e">
        <f t="shared" si="5"/>
        <v>#DIV/0!</v>
      </c>
      <c r="Q33" s="57" t="e">
        <f t="shared" si="5"/>
        <v>#DIV/0!</v>
      </c>
    </row>
    <row r="34" spans="1:17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</sheetData>
  <mergeCells count="27">
    <mergeCell ref="A22:B23"/>
    <mergeCell ref="C22:D22"/>
    <mergeCell ref="C23:D23"/>
    <mergeCell ref="A24:Q24"/>
    <mergeCell ref="C11:D11"/>
    <mergeCell ref="C13:D13"/>
    <mergeCell ref="C15:D15"/>
    <mergeCell ref="C17:D17"/>
    <mergeCell ref="C19:D19"/>
    <mergeCell ref="C21:D21"/>
    <mergeCell ref="B10:B11"/>
    <mergeCell ref="B12:B13"/>
    <mergeCell ref="B14:B15"/>
    <mergeCell ref="B16:B17"/>
    <mergeCell ref="B18:B19"/>
    <mergeCell ref="B20:B21"/>
    <mergeCell ref="C20:D20"/>
    <mergeCell ref="A3:Q3"/>
    <mergeCell ref="A4:Q4"/>
    <mergeCell ref="A5:Q5"/>
    <mergeCell ref="A8:Q8"/>
    <mergeCell ref="A6:D7"/>
    <mergeCell ref="C10:D10"/>
    <mergeCell ref="C12:D12"/>
    <mergeCell ref="C14:D14"/>
    <mergeCell ref="C16:D16"/>
    <mergeCell ref="C18:D18"/>
  </mergeCells>
  <pageMargins left="0.7" right="0.7" top="0.75" bottom="0.75" header="0.3" footer="0.3"/>
  <pageSetup paperSize="5" orientation="landscape" horizontalDpi="4294967293" verticalDpi="0" r:id="rId1"/>
  <ignoredErrors>
    <ignoredError sqref="Q1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5"/>
  <sheetViews>
    <sheetView zoomScale="80" zoomScaleNormal="80" workbookViewId="0">
      <selection activeCell="A26" sqref="A26:D26"/>
    </sheetView>
  </sheetViews>
  <sheetFormatPr baseColWidth="10" defaultColWidth="10.875" defaultRowHeight="15" x14ac:dyDescent="0.2"/>
  <cols>
    <col min="1" max="1" width="45.875" style="1" customWidth="1"/>
    <col min="2" max="2" width="11.625" style="1" customWidth="1"/>
    <col min="3" max="3" width="10.875" style="1" customWidth="1"/>
    <col min="4" max="4" width="11.625" style="1" customWidth="1"/>
    <col min="5" max="17" width="14.875" style="1" customWidth="1"/>
    <col min="18" max="16384" width="10.875" style="1"/>
  </cols>
  <sheetData>
    <row r="3" spans="1:17" ht="32.450000000000003" customHeight="1" x14ac:dyDescent="0.2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36.6" customHeight="1" x14ac:dyDescent="0.2">
      <c r="A4" s="66" t="s">
        <v>59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27" customHeight="1" x14ac:dyDescent="0.2">
      <c r="A5" s="67" t="s">
        <v>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ht="18.95" customHeight="1" x14ac:dyDescent="0.25">
      <c r="A6" s="73" t="s">
        <v>58</v>
      </c>
      <c r="B6" s="74"/>
      <c r="C6" s="74"/>
      <c r="D6" s="75"/>
      <c r="E6" s="56" t="s">
        <v>2</v>
      </c>
      <c r="F6" s="56" t="s">
        <v>3</v>
      </c>
      <c r="G6" s="56" t="s">
        <v>4</v>
      </c>
      <c r="H6" s="56" t="s">
        <v>5</v>
      </c>
      <c r="I6" s="56" t="s">
        <v>6</v>
      </c>
      <c r="J6" s="56" t="s">
        <v>7</v>
      </c>
      <c r="K6" s="56" t="s">
        <v>8</v>
      </c>
      <c r="L6" s="56" t="s">
        <v>9</v>
      </c>
      <c r="M6" s="56" t="s">
        <v>10</v>
      </c>
      <c r="N6" s="56" t="s">
        <v>11</v>
      </c>
      <c r="O6" s="56" t="s">
        <v>12</v>
      </c>
      <c r="P6" s="56" t="s">
        <v>13</v>
      </c>
      <c r="Q6" s="56"/>
    </row>
    <row r="7" spans="1:17" ht="58.35" customHeight="1" x14ac:dyDescent="0.2">
      <c r="A7" s="76"/>
      <c r="B7" s="77"/>
      <c r="C7" s="77"/>
      <c r="D7" s="7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</row>
    <row r="8" spans="1:17" ht="27.6" customHeight="1" thickBot="1" x14ac:dyDescent="0.25">
      <c r="A8" s="70" t="s">
        <v>35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ht="32.450000000000003" customHeight="1" thickBot="1" x14ac:dyDescent="0.25">
      <c r="A9" s="55" t="s">
        <v>37</v>
      </c>
      <c r="B9" s="50" t="s">
        <v>15</v>
      </c>
      <c r="C9" s="51"/>
      <c r="D9" s="52"/>
      <c r="E9" s="53" t="s">
        <v>2</v>
      </c>
      <c r="F9" s="53" t="s">
        <v>3</v>
      </c>
      <c r="G9" s="53" t="s">
        <v>4</v>
      </c>
      <c r="H9" s="53" t="s">
        <v>5</v>
      </c>
      <c r="I9" s="53" t="s">
        <v>6</v>
      </c>
      <c r="J9" s="53" t="s">
        <v>7</v>
      </c>
      <c r="K9" s="53" t="s">
        <v>8</v>
      </c>
      <c r="L9" s="53" t="s">
        <v>9</v>
      </c>
      <c r="M9" s="53" t="s">
        <v>10</v>
      </c>
      <c r="N9" s="53" t="s">
        <v>11</v>
      </c>
      <c r="O9" s="53" t="s">
        <v>12</v>
      </c>
      <c r="P9" s="53" t="s">
        <v>13</v>
      </c>
      <c r="Q9" s="54" t="s">
        <v>14</v>
      </c>
    </row>
    <row r="10" spans="1:17" ht="20.100000000000001" customHeight="1" x14ac:dyDescent="0.2">
      <c r="A10" s="46" t="s">
        <v>21</v>
      </c>
      <c r="B10" s="88"/>
      <c r="C10" s="63" t="s">
        <v>47</v>
      </c>
      <c r="D10" s="64"/>
      <c r="E10" s="6">
        <v>0</v>
      </c>
      <c r="F10" s="6">
        <v>0</v>
      </c>
      <c r="G10" s="6">
        <f>G11*B10</f>
        <v>0</v>
      </c>
      <c r="H10" s="6">
        <f>H11*B10</f>
        <v>0</v>
      </c>
      <c r="I10" s="6">
        <f>I11*B10</f>
        <v>0</v>
      </c>
      <c r="J10" s="6">
        <f>J11*B10</f>
        <v>0</v>
      </c>
      <c r="K10" s="6">
        <f>K11*B10</f>
        <v>0</v>
      </c>
      <c r="L10" s="6">
        <f>L11*B10</f>
        <v>0</v>
      </c>
      <c r="M10" s="6">
        <f>M11*B10</f>
        <v>0</v>
      </c>
      <c r="N10" s="6">
        <f>N11*B10</f>
        <v>0</v>
      </c>
      <c r="O10" s="6">
        <f>O11*B10</f>
        <v>0</v>
      </c>
      <c r="P10" s="6">
        <f>P11*B10</f>
        <v>0</v>
      </c>
      <c r="Q10" s="7">
        <f t="shared" ref="Q10:Q20" si="0">SUM(B10:P10)</f>
        <v>0</v>
      </c>
    </row>
    <row r="11" spans="1:17" ht="20.100000000000001" customHeight="1" thickBot="1" x14ac:dyDescent="0.3">
      <c r="A11" s="47"/>
      <c r="B11" s="89"/>
      <c r="C11" s="86" t="s">
        <v>16</v>
      </c>
      <c r="D11" s="86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>
        <f>SUM(E11:P11)</f>
        <v>0</v>
      </c>
    </row>
    <row r="12" spans="1:17" ht="20.100000000000001" customHeight="1" x14ac:dyDescent="0.2">
      <c r="A12" s="46" t="s">
        <v>22</v>
      </c>
      <c r="B12" s="90"/>
      <c r="C12" s="63" t="s">
        <v>47</v>
      </c>
      <c r="D12" s="64"/>
      <c r="E12" s="6">
        <v>0</v>
      </c>
      <c r="F12" s="6">
        <v>0</v>
      </c>
      <c r="G12" s="6">
        <f>G13*B12</f>
        <v>0</v>
      </c>
      <c r="H12" s="6">
        <f>H13*B12</f>
        <v>0</v>
      </c>
      <c r="I12" s="6">
        <f>I13*B12</f>
        <v>0</v>
      </c>
      <c r="J12" s="6">
        <f>J13*B12</f>
        <v>0</v>
      </c>
      <c r="K12" s="6">
        <f>K13*B12</f>
        <v>0</v>
      </c>
      <c r="L12" s="6">
        <f>L13*B12</f>
        <v>0</v>
      </c>
      <c r="M12" s="6">
        <f>M13*B12</f>
        <v>0</v>
      </c>
      <c r="N12" s="6">
        <f>N13*B12</f>
        <v>0</v>
      </c>
      <c r="O12" s="6">
        <f>O13*B12</f>
        <v>0</v>
      </c>
      <c r="P12" s="6">
        <f>P13*B12</f>
        <v>0</v>
      </c>
      <c r="Q12" s="7">
        <f t="shared" si="0"/>
        <v>0</v>
      </c>
    </row>
    <row r="13" spans="1:17" ht="20.100000000000001" customHeight="1" thickBot="1" x14ac:dyDescent="0.3">
      <c r="A13" s="47"/>
      <c r="B13" s="89"/>
      <c r="C13" s="86" t="s">
        <v>16</v>
      </c>
      <c r="D13" s="8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f>SUM(E13:P13)</f>
        <v>0</v>
      </c>
    </row>
    <row r="14" spans="1:17" ht="20.100000000000001" customHeight="1" x14ac:dyDescent="0.2">
      <c r="A14" s="46" t="s">
        <v>23</v>
      </c>
      <c r="B14" s="90"/>
      <c r="C14" s="63" t="s">
        <v>47</v>
      </c>
      <c r="D14" s="64"/>
      <c r="E14" s="6">
        <v>0</v>
      </c>
      <c r="F14" s="6">
        <v>0</v>
      </c>
      <c r="G14" s="6">
        <f>G15*B14</f>
        <v>0</v>
      </c>
      <c r="H14" s="6">
        <f>H15*B14</f>
        <v>0</v>
      </c>
      <c r="I14" s="6">
        <f>I15*B14</f>
        <v>0</v>
      </c>
      <c r="J14" s="6">
        <f>J15*B14</f>
        <v>0</v>
      </c>
      <c r="K14" s="6">
        <f>K15*B14</f>
        <v>0</v>
      </c>
      <c r="L14" s="6">
        <f>L15*B14</f>
        <v>0</v>
      </c>
      <c r="M14" s="6">
        <f>M15*B14</f>
        <v>0</v>
      </c>
      <c r="N14" s="6">
        <f>N15*B14</f>
        <v>0</v>
      </c>
      <c r="O14" s="6">
        <f>O15*B14</f>
        <v>0</v>
      </c>
      <c r="P14" s="6">
        <f>P15*B14</f>
        <v>0</v>
      </c>
      <c r="Q14" s="7">
        <f t="shared" si="0"/>
        <v>0</v>
      </c>
    </row>
    <row r="15" spans="1:17" ht="20.100000000000001" customHeight="1" thickBot="1" x14ac:dyDescent="0.3">
      <c r="A15" s="47"/>
      <c r="B15" s="89"/>
      <c r="C15" s="86" t="s">
        <v>16</v>
      </c>
      <c r="D15" s="8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f>SUM(E15:P15)</f>
        <v>0</v>
      </c>
    </row>
    <row r="16" spans="1:17" ht="20.100000000000001" customHeight="1" x14ac:dyDescent="0.2">
      <c r="A16" s="46" t="s">
        <v>24</v>
      </c>
      <c r="B16" s="90"/>
      <c r="C16" s="63" t="s">
        <v>47</v>
      </c>
      <c r="D16" s="64"/>
      <c r="E16" s="6">
        <v>0</v>
      </c>
      <c r="F16" s="6">
        <v>0</v>
      </c>
      <c r="G16" s="6">
        <f>G17*B16</f>
        <v>0</v>
      </c>
      <c r="H16" s="6">
        <f>H17*B16</f>
        <v>0</v>
      </c>
      <c r="I16" s="6">
        <f>I17*B16</f>
        <v>0</v>
      </c>
      <c r="J16" s="6">
        <f>J17*B16</f>
        <v>0</v>
      </c>
      <c r="K16" s="6">
        <f>K17*B16</f>
        <v>0</v>
      </c>
      <c r="L16" s="6">
        <f>L17*B16</f>
        <v>0</v>
      </c>
      <c r="M16" s="6">
        <f>M17*B16</f>
        <v>0</v>
      </c>
      <c r="N16" s="6">
        <f>N17*B16</f>
        <v>0</v>
      </c>
      <c r="O16" s="6">
        <f>O17*B16</f>
        <v>0</v>
      </c>
      <c r="P16" s="6">
        <f>P17*B16</f>
        <v>0</v>
      </c>
      <c r="Q16" s="7">
        <f>SUM(B16:P16)</f>
        <v>0</v>
      </c>
    </row>
    <row r="17" spans="1:17" ht="20.100000000000001" customHeight="1" thickBot="1" x14ac:dyDescent="0.3">
      <c r="A17" s="47"/>
      <c r="B17" s="89"/>
      <c r="C17" s="86" t="s">
        <v>16</v>
      </c>
      <c r="D17" s="86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>
        <f>SUM(E17:P17)</f>
        <v>0</v>
      </c>
    </row>
    <row r="18" spans="1:17" ht="20.100000000000001" customHeight="1" x14ac:dyDescent="0.2">
      <c r="A18" s="46" t="s">
        <v>25</v>
      </c>
      <c r="B18" s="90"/>
      <c r="C18" s="63" t="s">
        <v>47</v>
      </c>
      <c r="D18" s="64"/>
      <c r="E18" s="6">
        <v>0</v>
      </c>
      <c r="F18" s="6">
        <v>0</v>
      </c>
      <c r="G18" s="6">
        <f>G19*B18</f>
        <v>0</v>
      </c>
      <c r="H18" s="6">
        <f>H19*B18</f>
        <v>0</v>
      </c>
      <c r="I18" s="6">
        <f>I19*B18</f>
        <v>0</v>
      </c>
      <c r="J18" s="6">
        <f>J19*B18</f>
        <v>0</v>
      </c>
      <c r="K18" s="6">
        <f>K19*B18</f>
        <v>0</v>
      </c>
      <c r="L18" s="6">
        <f>L19*B18</f>
        <v>0</v>
      </c>
      <c r="M18" s="6">
        <f>M19*B18</f>
        <v>0</v>
      </c>
      <c r="N18" s="6">
        <f>N19*B18</f>
        <v>0</v>
      </c>
      <c r="O18" s="6">
        <f>O19*B18</f>
        <v>0</v>
      </c>
      <c r="P18" s="6">
        <f>P19*B18</f>
        <v>0</v>
      </c>
      <c r="Q18" s="7">
        <f t="shared" si="0"/>
        <v>0</v>
      </c>
    </row>
    <row r="19" spans="1:17" ht="20.100000000000001" customHeight="1" thickBot="1" x14ac:dyDescent="0.3">
      <c r="A19" s="47"/>
      <c r="B19" s="89"/>
      <c r="C19" s="86" t="s">
        <v>16</v>
      </c>
      <c r="D19" s="8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>
        <f>SUM(E19:P19)</f>
        <v>0</v>
      </c>
    </row>
    <row r="20" spans="1:17" ht="20.100000000000001" customHeight="1" x14ac:dyDescent="0.2">
      <c r="A20" s="48" t="s">
        <v>26</v>
      </c>
      <c r="B20" s="88"/>
      <c r="C20" s="63" t="s">
        <v>47</v>
      </c>
      <c r="D20" s="64"/>
      <c r="E20" s="10">
        <v>0</v>
      </c>
      <c r="F20" s="10">
        <v>0</v>
      </c>
      <c r="G20" s="10">
        <f>G21*B20</f>
        <v>0</v>
      </c>
      <c r="H20" s="10">
        <f>H21*B20</f>
        <v>0</v>
      </c>
      <c r="I20" s="10">
        <f>I21*B20</f>
        <v>0</v>
      </c>
      <c r="J20" s="10">
        <f>J21*B20</f>
        <v>0</v>
      </c>
      <c r="K20" s="10">
        <f>K21*B20</f>
        <v>0</v>
      </c>
      <c r="L20" s="10">
        <f>L21*B20</f>
        <v>0</v>
      </c>
      <c r="M20" s="10">
        <f>M21*B20</f>
        <v>0</v>
      </c>
      <c r="N20" s="10">
        <f>N21*B20</f>
        <v>0</v>
      </c>
      <c r="O20" s="10">
        <f>O21*B20</f>
        <v>0</v>
      </c>
      <c r="P20" s="10">
        <f>P21*B20</f>
        <v>0</v>
      </c>
      <c r="Q20" s="11">
        <f t="shared" si="0"/>
        <v>0</v>
      </c>
    </row>
    <row r="21" spans="1:17" ht="20.100000000000001" customHeight="1" thickBot="1" x14ac:dyDescent="0.3">
      <c r="A21" s="49"/>
      <c r="B21" s="88"/>
      <c r="C21" s="87" t="s">
        <v>16</v>
      </c>
      <c r="D21" s="87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>
        <f>SUM(E21:P21)</f>
        <v>0</v>
      </c>
    </row>
    <row r="22" spans="1:17" s="2" customFormat="1" ht="27.6" customHeight="1" x14ac:dyDescent="0.25">
      <c r="A22" s="79" t="s">
        <v>36</v>
      </c>
      <c r="B22" s="79"/>
      <c r="C22" s="81" t="s">
        <v>47</v>
      </c>
      <c r="D22" s="82"/>
      <c r="E22" s="44">
        <f>E10+E12+E14+E16+E18+E20</f>
        <v>0</v>
      </c>
      <c r="F22" s="44">
        <f t="shared" ref="F22:Q23" si="1">F10+F12+F14+F16+F18+F20</f>
        <v>0</v>
      </c>
      <c r="G22" s="44">
        <f t="shared" si="1"/>
        <v>0</v>
      </c>
      <c r="H22" s="44">
        <f t="shared" si="1"/>
        <v>0</v>
      </c>
      <c r="I22" s="44">
        <f t="shared" si="1"/>
        <v>0</v>
      </c>
      <c r="J22" s="44">
        <f t="shared" si="1"/>
        <v>0</v>
      </c>
      <c r="K22" s="44">
        <f t="shared" si="1"/>
        <v>0</v>
      </c>
      <c r="L22" s="44">
        <f t="shared" si="1"/>
        <v>0</v>
      </c>
      <c r="M22" s="44">
        <f t="shared" si="1"/>
        <v>0</v>
      </c>
      <c r="N22" s="44">
        <f t="shared" si="1"/>
        <v>0</v>
      </c>
      <c r="O22" s="44">
        <f t="shared" si="1"/>
        <v>0</v>
      </c>
      <c r="P22" s="44">
        <f t="shared" si="1"/>
        <v>0</v>
      </c>
      <c r="Q22" s="44">
        <f t="shared" si="1"/>
        <v>0</v>
      </c>
    </row>
    <row r="23" spans="1:17" s="2" customFormat="1" ht="27.6" customHeight="1" x14ac:dyDescent="0.25">
      <c r="A23" s="80"/>
      <c r="B23" s="80"/>
      <c r="C23" s="83" t="s">
        <v>16</v>
      </c>
      <c r="D23" s="83"/>
      <c r="E23" s="45">
        <f>E11+E13+E15+E17+E19+E21</f>
        <v>0</v>
      </c>
      <c r="F23" s="45">
        <f t="shared" si="1"/>
        <v>0</v>
      </c>
      <c r="G23" s="45">
        <f t="shared" si="1"/>
        <v>0</v>
      </c>
      <c r="H23" s="45">
        <f t="shared" si="1"/>
        <v>0</v>
      </c>
      <c r="I23" s="45">
        <f t="shared" si="1"/>
        <v>0</v>
      </c>
      <c r="J23" s="45">
        <f t="shared" si="1"/>
        <v>0</v>
      </c>
      <c r="K23" s="45">
        <f t="shared" si="1"/>
        <v>0</v>
      </c>
      <c r="L23" s="45">
        <f t="shared" si="1"/>
        <v>0</v>
      </c>
      <c r="M23" s="45">
        <f t="shared" si="1"/>
        <v>0</v>
      </c>
      <c r="N23" s="45">
        <f t="shared" si="1"/>
        <v>0</v>
      </c>
      <c r="O23" s="45">
        <f t="shared" si="1"/>
        <v>0</v>
      </c>
      <c r="P23" s="45">
        <f t="shared" si="1"/>
        <v>0</v>
      </c>
      <c r="Q23" s="45">
        <f t="shared" si="1"/>
        <v>0</v>
      </c>
    </row>
    <row r="24" spans="1:17" ht="36" customHeight="1" x14ac:dyDescent="0.2">
      <c r="A24" s="84" t="s">
        <v>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ht="36" customHeight="1" x14ac:dyDescent="0.2">
      <c r="A25" s="98" t="s">
        <v>38</v>
      </c>
      <c r="B25" s="99"/>
      <c r="C25" s="99"/>
      <c r="D25" s="100"/>
      <c r="E25" s="42" t="s">
        <v>2</v>
      </c>
      <c r="F25" s="42" t="s">
        <v>3</v>
      </c>
      <c r="G25" s="42" t="s">
        <v>4</v>
      </c>
      <c r="H25" s="42" t="s">
        <v>5</v>
      </c>
      <c r="I25" s="42" t="s">
        <v>6</v>
      </c>
      <c r="J25" s="42" t="s">
        <v>7</v>
      </c>
      <c r="K25" s="42" t="s">
        <v>8</v>
      </c>
      <c r="L25" s="42" t="s">
        <v>9</v>
      </c>
      <c r="M25" s="42" t="s">
        <v>10</v>
      </c>
      <c r="N25" s="42" t="s">
        <v>11</v>
      </c>
      <c r="O25" s="42" t="s">
        <v>12</v>
      </c>
      <c r="P25" s="42" t="s">
        <v>13</v>
      </c>
      <c r="Q25" s="42" t="s">
        <v>14</v>
      </c>
    </row>
    <row r="26" spans="1:17" ht="20.100000000000001" customHeight="1" x14ac:dyDescent="0.2">
      <c r="A26" s="92" t="s">
        <v>28</v>
      </c>
      <c r="B26" s="93"/>
      <c r="C26" s="93"/>
      <c r="D26" s="94"/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f t="shared" ref="Q26:Q31" si="2">SUM(B26:P26)</f>
        <v>0</v>
      </c>
    </row>
    <row r="27" spans="1:17" ht="20.100000000000001" customHeight="1" x14ac:dyDescent="0.2">
      <c r="A27" s="92" t="s">
        <v>29</v>
      </c>
      <c r="B27" s="93"/>
      <c r="C27" s="93"/>
      <c r="D27" s="9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0">
        <f t="shared" si="2"/>
        <v>0</v>
      </c>
    </row>
    <row r="28" spans="1:17" ht="20.100000000000001" customHeight="1" x14ac:dyDescent="0.2">
      <c r="A28" s="92" t="s">
        <v>30</v>
      </c>
      <c r="B28" s="93"/>
      <c r="C28" s="93"/>
      <c r="D28" s="9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>
        <f t="shared" si="2"/>
        <v>0</v>
      </c>
    </row>
    <row r="29" spans="1:17" ht="22.7" customHeight="1" x14ac:dyDescent="0.2">
      <c r="A29" s="92" t="s">
        <v>31</v>
      </c>
      <c r="B29" s="93"/>
      <c r="C29" s="93"/>
      <c r="D29" s="9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>
        <f t="shared" si="2"/>
        <v>0</v>
      </c>
    </row>
    <row r="30" spans="1:17" ht="20.100000000000001" customHeight="1" x14ac:dyDescent="0.2">
      <c r="A30" s="92" t="s">
        <v>32</v>
      </c>
      <c r="B30" s="93"/>
      <c r="C30" s="93"/>
      <c r="D30" s="9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>
        <f t="shared" si="2"/>
        <v>0</v>
      </c>
    </row>
    <row r="31" spans="1:17" ht="20.100000000000001" customHeight="1" x14ac:dyDescent="0.2">
      <c r="A31" s="95" t="s">
        <v>33</v>
      </c>
      <c r="B31" s="96"/>
      <c r="C31" s="96"/>
      <c r="D31" s="97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>
        <f t="shared" si="2"/>
        <v>0</v>
      </c>
    </row>
    <row r="32" spans="1:17" s="2" customFormat="1" ht="28.35" customHeight="1" x14ac:dyDescent="0.25">
      <c r="A32" s="43" t="s">
        <v>62</v>
      </c>
      <c r="B32" s="40">
        <f>SUM(B26:B31)</f>
        <v>0</v>
      </c>
      <c r="C32" s="40">
        <f>SUM(C26:C31)</f>
        <v>0</v>
      </c>
      <c r="D32" s="40">
        <f>SUM(D26:D31)</f>
        <v>0</v>
      </c>
      <c r="E32" s="40">
        <f t="shared" ref="E32:P32" si="3">SUM(E26:E31)</f>
        <v>0</v>
      </c>
      <c r="F32" s="40">
        <f t="shared" si="3"/>
        <v>0</v>
      </c>
      <c r="G32" s="40">
        <f t="shared" si="3"/>
        <v>0</v>
      </c>
      <c r="H32" s="40">
        <f t="shared" si="3"/>
        <v>0</v>
      </c>
      <c r="I32" s="40">
        <f t="shared" si="3"/>
        <v>0</v>
      </c>
      <c r="J32" s="40">
        <f t="shared" si="3"/>
        <v>0</v>
      </c>
      <c r="K32" s="40">
        <f t="shared" si="3"/>
        <v>0</v>
      </c>
      <c r="L32" s="40">
        <f t="shared" si="3"/>
        <v>0</v>
      </c>
      <c r="M32" s="40">
        <f t="shared" si="3"/>
        <v>0</v>
      </c>
      <c r="N32" s="40">
        <f t="shared" si="3"/>
        <v>0</v>
      </c>
      <c r="O32" s="40">
        <f t="shared" si="3"/>
        <v>0</v>
      </c>
      <c r="P32" s="40">
        <f t="shared" si="3"/>
        <v>0</v>
      </c>
      <c r="Q32" s="40">
        <f>SUM(B32:P32)</f>
        <v>0</v>
      </c>
    </row>
    <row r="33" spans="1:17" ht="25.7" customHeight="1" x14ac:dyDescent="0.2">
      <c r="A33" s="36" t="s">
        <v>1</v>
      </c>
      <c r="B33" s="37"/>
      <c r="C33" s="37"/>
      <c r="D33" s="37"/>
      <c r="E33" s="37" t="e">
        <f t="shared" ref="E33:Q33" si="4">E32/E22</f>
        <v>#DIV/0!</v>
      </c>
      <c r="F33" s="37" t="e">
        <f t="shared" si="4"/>
        <v>#DIV/0!</v>
      </c>
      <c r="G33" s="37" t="e">
        <f t="shared" si="4"/>
        <v>#DIV/0!</v>
      </c>
      <c r="H33" s="37" t="e">
        <f t="shared" si="4"/>
        <v>#DIV/0!</v>
      </c>
      <c r="I33" s="37" t="e">
        <f t="shared" si="4"/>
        <v>#DIV/0!</v>
      </c>
      <c r="J33" s="37" t="e">
        <f t="shared" si="4"/>
        <v>#DIV/0!</v>
      </c>
      <c r="K33" s="37" t="e">
        <f t="shared" si="4"/>
        <v>#DIV/0!</v>
      </c>
      <c r="L33" s="37" t="e">
        <f t="shared" si="4"/>
        <v>#DIV/0!</v>
      </c>
      <c r="M33" s="37" t="e">
        <f t="shared" si="4"/>
        <v>#DIV/0!</v>
      </c>
      <c r="N33" s="37" t="e">
        <f t="shared" si="4"/>
        <v>#DIV/0!</v>
      </c>
      <c r="O33" s="37" t="e">
        <f t="shared" si="4"/>
        <v>#DIV/0!</v>
      </c>
      <c r="P33" s="37" t="e">
        <f t="shared" si="4"/>
        <v>#DIV/0!</v>
      </c>
      <c r="Q33" s="37" t="e">
        <f t="shared" si="4"/>
        <v>#DIV/0!</v>
      </c>
    </row>
    <row r="34" spans="1:17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</sheetData>
  <mergeCells count="34">
    <mergeCell ref="A25:D25"/>
    <mergeCell ref="A26:D26"/>
    <mergeCell ref="A27:D27"/>
    <mergeCell ref="A28:D28"/>
    <mergeCell ref="A29:D29"/>
    <mergeCell ref="A30:D30"/>
    <mergeCell ref="A31:D31"/>
    <mergeCell ref="B10:B11"/>
    <mergeCell ref="C10:D10"/>
    <mergeCell ref="C11:D11"/>
    <mergeCell ref="B12:B13"/>
    <mergeCell ref="C12:D12"/>
    <mergeCell ref="C13:D13"/>
    <mergeCell ref="B14:B15"/>
    <mergeCell ref="C14:D14"/>
    <mergeCell ref="C15:D15"/>
    <mergeCell ref="B16:B17"/>
    <mergeCell ref="C16:D16"/>
    <mergeCell ref="C17:D17"/>
    <mergeCell ref="B18:B19"/>
    <mergeCell ref="C18:D18"/>
    <mergeCell ref="A3:Q3"/>
    <mergeCell ref="A4:Q4"/>
    <mergeCell ref="A5:Q5"/>
    <mergeCell ref="A6:D7"/>
    <mergeCell ref="A8:Q8"/>
    <mergeCell ref="C19:D19"/>
    <mergeCell ref="A24:Q24"/>
    <mergeCell ref="B20:B21"/>
    <mergeCell ref="C20:D20"/>
    <mergeCell ref="C21:D21"/>
    <mergeCell ref="A22:B23"/>
    <mergeCell ref="C22:D22"/>
    <mergeCell ref="C23:D23"/>
  </mergeCells>
  <pageMargins left="0.7" right="0.7" top="0.75" bottom="0.75" header="0.3" footer="0.3"/>
  <pageSetup paperSize="5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tabSelected="1" zoomScale="72" zoomScaleNormal="72" workbookViewId="0">
      <selection activeCell="G14" sqref="G14"/>
    </sheetView>
  </sheetViews>
  <sheetFormatPr baseColWidth="10" defaultColWidth="10.875" defaultRowHeight="15" x14ac:dyDescent="0.2"/>
  <cols>
    <col min="1" max="1" width="51.125" style="1" bestFit="1" customWidth="1"/>
    <col min="2" max="2" width="12.375" style="1" bestFit="1" customWidth="1"/>
    <col min="3" max="3" width="10.875" style="1" customWidth="1"/>
    <col min="4" max="4" width="11.625" style="1" customWidth="1"/>
    <col min="5" max="17" width="14.875" style="1" customWidth="1"/>
    <col min="18" max="16384" width="10.875" style="1"/>
  </cols>
  <sheetData>
    <row r="1" spans="1:17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2.450000000000003" customHeight="1" x14ac:dyDescent="0.2">
      <c r="A3" s="117" t="s">
        <v>17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6.6" customHeight="1" x14ac:dyDescent="0.2">
      <c r="A4" s="66" t="s">
        <v>57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27" customHeight="1" x14ac:dyDescent="0.2">
      <c r="A5" s="67" t="s">
        <v>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ht="15.6" customHeight="1" x14ac:dyDescent="0.25">
      <c r="A6" s="73" t="s">
        <v>60</v>
      </c>
      <c r="B6" s="74"/>
      <c r="C6" s="74"/>
      <c r="D6" s="75"/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9</v>
      </c>
      <c r="M6" s="23" t="s">
        <v>10</v>
      </c>
      <c r="N6" s="23" t="s">
        <v>11</v>
      </c>
      <c r="O6" s="23" t="s">
        <v>12</v>
      </c>
      <c r="P6" s="23" t="s">
        <v>13</v>
      </c>
      <c r="Q6" s="23"/>
    </row>
    <row r="7" spans="1:17" ht="58.35" customHeight="1" x14ac:dyDescent="0.2">
      <c r="A7" s="76"/>
      <c r="B7" s="77"/>
      <c r="C7" s="77"/>
      <c r="D7" s="78"/>
      <c r="E7" s="3" t="s">
        <v>48</v>
      </c>
      <c r="F7" s="3" t="s">
        <v>49</v>
      </c>
      <c r="G7" s="3"/>
      <c r="H7" s="3"/>
      <c r="I7" s="3" t="s">
        <v>50</v>
      </c>
      <c r="J7" s="3" t="s">
        <v>51</v>
      </c>
      <c r="K7" s="3" t="s">
        <v>52</v>
      </c>
      <c r="L7" s="3" t="s">
        <v>50</v>
      </c>
      <c r="M7" s="3" t="s">
        <v>50</v>
      </c>
      <c r="N7" s="3"/>
      <c r="O7" s="3" t="s">
        <v>53</v>
      </c>
      <c r="P7" s="3" t="s">
        <v>54</v>
      </c>
      <c r="Q7" s="4"/>
    </row>
    <row r="8" spans="1:17" ht="27.6" customHeight="1" thickBot="1" x14ac:dyDescent="0.25">
      <c r="A8" s="70" t="s">
        <v>35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ht="32.450000000000003" customHeight="1" thickBot="1" x14ac:dyDescent="0.25">
      <c r="A9" s="5" t="s">
        <v>37</v>
      </c>
      <c r="B9" s="24" t="s">
        <v>15</v>
      </c>
      <c r="C9" s="25"/>
      <c r="D9" s="26"/>
      <c r="E9" s="27" t="s">
        <v>2</v>
      </c>
      <c r="F9" s="27" t="s">
        <v>3</v>
      </c>
      <c r="G9" s="27" t="s">
        <v>4</v>
      </c>
      <c r="H9" s="27" t="s">
        <v>5</v>
      </c>
      <c r="I9" s="27" t="s">
        <v>6</v>
      </c>
      <c r="J9" s="27" t="s">
        <v>7</v>
      </c>
      <c r="K9" s="27" t="s">
        <v>8</v>
      </c>
      <c r="L9" s="27" t="s">
        <v>9</v>
      </c>
      <c r="M9" s="27" t="s">
        <v>10</v>
      </c>
      <c r="N9" s="27" t="s">
        <v>11</v>
      </c>
      <c r="O9" s="27" t="s">
        <v>12</v>
      </c>
      <c r="P9" s="27" t="s">
        <v>13</v>
      </c>
      <c r="Q9" s="28" t="s">
        <v>14</v>
      </c>
    </row>
    <row r="10" spans="1:17" ht="20.100000000000001" customHeight="1" x14ac:dyDescent="0.2">
      <c r="A10" s="101" t="s">
        <v>39</v>
      </c>
      <c r="B10" s="105">
        <v>50</v>
      </c>
      <c r="C10" s="107" t="s">
        <v>40</v>
      </c>
      <c r="D10" s="108"/>
      <c r="E10" s="6">
        <f>E11*B10</f>
        <v>250</v>
      </c>
      <c r="F10" s="6">
        <f>F11*B10</f>
        <v>3000</v>
      </c>
      <c r="G10" s="6">
        <f>G11*B10</f>
        <v>750</v>
      </c>
      <c r="H10" s="6">
        <f>H11*B10</f>
        <v>1250</v>
      </c>
      <c r="I10" s="6">
        <f>I11*B10</f>
        <v>250</v>
      </c>
      <c r="J10" s="6">
        <f>J11*B10</f>
        <v>1250</v>
      </c>
      <c r="K10" s="6">
        <f>K11*B10</f>
        <v>0</v>
      </c>
      <c r="L10" s="6">
        <f>L11*B10</f>
        <v>0</v>
      </c>
      <c r="M10" s="6">
        <f>M11*B10</f>
        <v>0</v>
      </c>
      <c r="N10" s="6">
        <f>N11*B10</f>
        <v>0</v>
      </c>
      <c r="O10" s="6">
        <f>O11*B10</f>
        <v>0</v>
      </c>
      <c r="P10" s="6">
        <f>P11*B10</f>
        <v>0</v>
      </c>
      <c r="Q10" s="7">
        <f t="shared" ref="Q10:Q16" si="0">SUM(B10:P10)</f>
        <v>6800</v>
      </c>
    </row>
    <row r="11" spans="1:17" ht="20.100000000000001" customHeight="1" thickBot="1" x14ac:dyDescent="0.25">
      <c r="A11" s="102"/>
      <c r="B11" s="106"/>
      <c r="C11" s="109" t="s">
        <v>16</v>
      </c>
      <c r="D11" s="109"/>
      <c r="E11" s="8">
        <v>5</v>
      </c>
      <c r="F11" s="8">
        <v>60</v>
      </c>
      <c r="G11" s="8">
        <v>15</v>
      </c>
      <c r="H11" s="8">
        <v>25</v>
      </c>
      <c r="I11" s="8">
        <v>5</v>
      </c>
      <c r="J11" s="8">
        <v>25</v>
      </c>
      <c r="K11" s="8"/>
      <c r="L11" s="8"/>
      <c r="M11" s="8"/>
      <c r="N11" s="8"/>
      <c r="O11" s="8"/>
      <c r="P11" s="8"/>
      <c r="Q11" s="9">
        <f>SUM(E11:P11)</f>
        <v>135</v>
      </c>
    </row>
    <row r="12" spans="1:17" ht="20.100000000000001" customHeight="1" x14ac:dyDescent="0.2">
      <c r="A12" s="101" t="s">
        <v>42</v>
      </c>
      <c r="B12" s="115">
        <v>150</v>
      </c>
      <c r="C12" s="107" t="s">
        <v>40</v>
      </c>
      <c r="D12" s="108"/>
      <c r="E12" s="6">
        <f>E13*B12</f>
        <v>750</v>
      </c>
      <c r="F12" s="6">
        <f>F13*B12</f>
        <v>3750</v>
      </c>
      <c r="G12" s="6">
        <f>G13*B12</f>
        <v>750</v>
      </c>
      <c r="H12" s="6">
        <f>H13*B12</f>
        <v>0</v>
      </c>
      <c r="I12" s="6">
        <f>I13*B12</f>
        <v>8250</v>
      </c>
      <c r="J12" s="6">
        <f>J13*B12</f>
        <v>10500</v>
      </c>
      <c r="K12" s="6">
        <f>K13*B12</f>
        <v>10500</v>
      </c>
      <c r="L12" s="6">
        <f>L13*B12</f>
        <v>10500</v>
      </c>
      <c r="M12" s="6">
        <f>M13*B12</f>
        <v>10500</v>
      </c>
      <c r="N12" s="6">
        <f>N13*B12</f>
        <v>9000</v>
      </c>
      <c r="O12" s="6">
        <f>O13*B12</f>
        <v>0</v>
      </c>
      <c r="P12" s="6">
        <f>P13*B12</f>
        <v>0</v>
      </c>
      <c r="Q12" s="11">
        <f t="shared" ref="Q12" si="1">SUM(B12:P12)</f>
        <v>64650</v>
      </c>
    </row>
    <row r="13" spans="1:17" ht="20.100000000000001" customHeight="1" thickBot="1" x14ac:dyDescent="0.25">
      <c r="A13" s="102"/>
      <c r="B13" s="116"/>
      <c r="C13" s="109" t="s">
        <v>16</v>
      </c>
      <c r="D13" s="109"/>
      <c r="E13" s="8">
        <v>5</v>
      </c>
      <c r="F13" s="8">
        <v>25</v>
      </c>
      <c r="G13" s="8">
        <v>5</v>
      </c>
      <c r="H13" s="8"/>
      <c r="I13" s="8">
        <v>55</v>
      </c>
      <c r="J13" s="8">
        <v>70</v>
      </c>
      <c r="K13" s="8">
        <v>70</v>
      </c>
      <c r="L13" s="8">
        <v>70</v>
      </c>
      <c r="M13" s="8">
        <v>70</v>
      </c>
      <c r="N13" s="8">
        <v>60</v>
      </c>
      <c r="O13" s="8"/>
      <c r="P13" s="8"/>
      <c r="Q13" s="14">
        <f>SUM(E13:P13)</f>
        <v>430</v>
      </c>
    </row>
    <row r="14" spans="1:17" ht="20.100000000000001" customHeight="1" x14ac:dyDescent="0.2">
      <c r="A14" s="101" t="s">
        <v>55</v>
      </c>
      <c r="B14" s="105">
        <v>40</v>
      </c>
      <c r="C14" s="107" t="s">
        <v>40</v>
      </c>
      <c r="D14" s="108"/>
      <c r="E14" s="6">
        <f>E15*B14</f>
        <v>0</v>
      </c>
      <c r="F14" s="6">
        <f>F15*B14</f>
        <v>0</v>
      </c>
      <c r="G14" s="6">
        <f>G15*B14</f>
        <v>0</v>
      </c>
      <c r="H14" s="6">
        <f>H15*B14</f>
        <v>0</v>
      </c>
      <c r="I14" s="6">
        <f>I15*B14</f>
        <v>0</v>
      </c>
      <c r="J14" s="6">
        <f>J15*B14</f>
        <v>0</v>
      </c>
      <c r="K14" s="6">
        <f>K15*B14</f>
        <v>0</v>
      </c>
      <c r="L14" s="6">
        <f>L15*B14</f>
        <v>0</v>
      </c>
      <c r="M14" s="6">
        <f>M15*B14</f>
        <v>0</v>
      </c>
      <c r="N14" s="6">
        <f>N15*B14</f>
        <v>0</v>
      </c>
      <c r="O14" s="6">
        <f>O15*B14</f>
        <v>0</v>
      </c>
      <c r="P14" s="6">
        <f>P15*B14</f>
        <v>0</v>
      </c>
      <c r="Q14" s="7">
        <f t="shared" si="0"/>
        <v>40</v>
      </c>
    </row>
    <row r="15" spans="1:17" ht="20.100000000000001" customHeight="1" thickBot="1" x14ac:dyDescent="0.25">
      <c r="A15" s="102"/>
      <c r="B15" s="106"/>
      <c r="C15" s="109" t="s">
        <v>16</v>
      </c>
      <c r="D15" s="10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9">
        <f>SUM(E15:P15)</f>
        <v>0</v>
      </c>
    </row>
    <row r="16" spans="1:17" ht="20.100000000000001" customHeight="1" x14ac:dyDescent="0.2">
      <c r="A16" s="101" t="s">
        <v>41</v>
      </c>
      <c r="B16" s="105">
        <v>30</v>
      </c>
      <c r="C16" s="107" t="s">
        <v>40</v>
      </c>
      <c r="D16" s="108"/>
      <c r="E16" s="6">
        <f>E17*B16</f>
        <v>30</v>
      </c>
      <c r="F16" s="6">
        <f>F17*B16</f>
        <v>150</v>
      </c>
      <c r="G16" s="6">
        <f>G17*B16</f>
        <v>120</v>
      </c>
      <c r="H16" s="6">
        <f>H17*B16</f>
        <v>180</v>
      </c>
      <c r="I16" s="6">
        <f>I17*B16</f>
        <v>90</v>
      </c>
      <c r="J16" s="6">
        <f>J17*B16</f>
        <v>90</v>
      </c>
      <c r="K16" s="6">
        <f>K17*B16</f>
        <v>90</v>
      </c>
      <c r="L16" s="6">
        <f>L17*B16</f>
        <v>90</v>
      </c>
      <c r="M16" s="6">
        <f>M17*B16</f>
        <v>90</v>
      </c>
      <c r="N16" s="6">
        <f>N17*B16</f>
        <v>90</v>
      </c>
      <c r="O16" s="6">
        <f>O17*B16</f>
        <v>90</v>
      </c>
      <c r="P16" s="6">
        <f>P17*B16</f>
        <v>90</v>
      </c>
      <c r="Q16" s="7">
        <f t="shared" si="0"/>
        <v>1230</v>
      </c>
    </row>
    <row r="17" spans="1:17" ht="20.100000000000001" customHeight="1" thickBot="1" x14ac:dyDescent="0.25">
      <c r="A17" s="102"/>
      <c r="B17" s="106"/>
      <c r="C17" s="109" t="s">
        <v>16</v>
      </c>
      <c r="D17" s="109"/>
      <c r="E17" s="8">
        <v>1</v>
      </c>
      <c r="F17" s="8">
        <v>5</v>
      </c>
      <c r="G17" s="8">
        <v>4</v>
      </c>
      <c r="H17" s="8">
        <v>6</v>
      </c>
      <c r="I17" s="8">
        <v>3</v>
      </c>
      <c r="J17" s="8">
        <v>3</v>
      </c>
      <c r="K17" s="8">
        <v>3</v>
      </c>
      <c r="L17" s="8">
        <v>3</v>
      </c>
      <c r="M17" s="8">
        <v>3</v>
      </c>
      <c r="N17" s="8">
        <v>3</v>
      </c>
      <c r="O17" s="8">
        <v>3</v>
      </c>
      <c r="P17" s="8">
        <v>3</v>
      </c>
      <c r="Q17" s="9">
        <f>SUM(E17:P17)</f>
        <v>40</v>
      </c>
    </row>
    <row r="18" spans="1:17" ht="20.100000000000001" customHeight="1" x14ac:dyDescent="0.2">
      <c r="A18" s="101" t="s">
        <v>56</v>
      </c>
      <c r="B18" s="115">
        <v>75</v>
      </c>
      <c r="C18" s="107" t="s">
        <v>40</v>
      </c>
      <c r="D18" s="108"/>
      <c r="E18" s="6">
        <f>E19*B18</f>
        <v>0</v>
      </c>
      <c r="F18" s="6">
        <f>F19*B18</f>
        <v>0</v>
      </c>
      <c r="G18" s="6">
        <f>G19*B18</f>
        <v>0</v>
      </c>
      <c r="H18" s="6">
        <f>H19*B18</f>
        <v>375</v>
      </c>
      <c r="I18" s="6">
        <f>I19*B18</f>
        <v>750</v>
      </c>
      <c r="J18" s="6">
        <f>J19*B18</f>
        <v>1125</v>
      </c>
      <c r="K18" s="6">
        <f>K19*B18</f>
        <v>1500</v>
      </c>
      <c r="L18" s="6">
        <f>L19*B18</f>
        <v>1875</v>
      </c>
      <c r="M18" s="6">
        <f>M19*B18</f>
        <v>0</v>
      </c>
      <c r="N18" s="6">
        <f>N19*B18</f>
        <v>0</v>
      </c>
      <c r="O18" s="6">
        <f>O19*B18</f>
        <v>0</v>
      </c>
      <c r="P18" s="6">
        <f>P19*B18</f>
        <v>0</v>
      </c>
      <c r="Q18" s="7">
        <f>SUM(B18:P18)</f>
        <v>5700</v>
      </c>
    </row>
    <row r="19" spans="1:17" ht="20.100000000000001" customHeight="1" thickBot="1" x14ac:dyDescent="0.25">
      <c r="A19" s="102"/>
      <c r="B19" s="116"/>
      <c r="C19" s="109" t="s">
        <v>16</v>
      </c>
      <c r="D19" s="109"/>
      <c r="E19" s="8"/>
      <c r="F19" s="8"/>
      <c r="G19" s="8"/>
      <c r="H19" s="8">
        <v>5</v>
      </c>
      <c r="I19" s="8">
        <v>10</v>
      </c>
      <c r="J19" s="8">
        <v>15</v>
      </c>
      <c r="K19" s="8">
        <v>20</v>
      </c>
      <c r="L19" s="8">
        <v>25</v>
      </c>
      <c r="M19" s="8"/>
      <c r="N19" s="8"/>
      <c r="O19" s="8"/>
      <c r="P19" s="8"/>
      <c r="Q19" s="9">
        <f>SUM(E19:P19)</f>
        <v>75</v>
      </c>
    </row>
    <row r="20" spans="1:17" ht="20.100000000000001" customHeight="1" x14ac:dyDescent="0.2">
      <c r="A20" s="103" t="s">
        <v>61</v>
      </c>
      <c r="B20" s="105">
        <v>400</v>
      </c>
      <c r="C20" s="107" t="s">
        <v>40</v>
      </c>
      <c r="D20" s="108"/>
      <c r="E20" s="6">
        <f>E21*B20</f>
        <v>0</v>
      </c>
      <c r="F20" s="6">
        <f>F21*B20</f>
        <v>0</v>
      </c>
      <c r="G20" s="6">
        <f>G21*B20</f>
        <v>0</v>
      </c>
      <c r="H20" s="6">
        <f>H21*B20</f>
        <v>0</v>
      </c>
      <c r="I20" s="6">
        <f>I21*B20</f>
        <v>0</v>
      </c>
      <c r="J20" s="6">
        <f>J21*B20</f>
        <v>0</v>
      </c>
      <c r="K20" s="6">
        <f>K21*B20</f>
        <v>0</v>
      </c>
      <c r="L20" s="6">
        <f>L21*B20</f>
        <v>0</v>
      </c>
      <c r="M20" s="6">
        <f>M21*B20</f>
        <v>0</v>
      </c>
      <c r="N20" s="6">
        <f>N21*B20</f>
        <v>0</v>
      </c>
      <c r="O20" s="6">
        <f>O21*B20</f>
        <v>0</v>
      </c>
      <c r="P20" s="6">
        <f>P21*B20</f>
        <v>0</v>
      </c>
      <c r="Q20" s="7">
        <f t="shared" ref="Q20" si="2">SUM(B20:P20)</f>
        <v>400</v>
      </c>
    </row>
    <row r="21" spans="1:17" ht="20.100000000000001" customHeight="1" thickBot="1" x14ac:dyDescent="0.25">
      <c r="A21" s="104"/>
      <c r="B21" s="106"/>
      <c r="C21" s="109" t="s">
        <v>16</v>
      </c>
      <c r="D21" s="10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9">
        <f>SUM(E21:P21)</f>
        <v>0</v>
      </c>
    </row>
    <row r="22" spans="1:17" s="2" customFormat="1" ht="27.6" customHeight="1" x14ac:dyDescent="0.25">
      <c r="A22" s="110" t="s">
        <v>36</v>
      </c>
      <c r="B22" s="110"/>
      <c r="C22" s="112" t="s">
        <v>47</v>
      </c>
      <c r="D22" s="113"/>
      <c r="E22" s="29">
        <f>SUM(E10,E12,E14,E16,E18,E20)</f>
        <v>1030</v>
      </c>
      <c r="F22" s="29">
        <f t="shared" ref="F22:P22" si="3">SUM(F10,F12,F14,F16,F18,F20)</f>
        <v>6900</v>
      </c>
      <c r="G22" s="29">
        <f t="shared" si="3"/>
        <v>1620</v>
      </c>
      <c r="H22" s="29">
        <f t="shared" si="3"/>
        <v>1805</v>
      </c>
      <c r="I22" s="29">
        <f t="shared" si="3"/>
        <v>9340</v>
      </c>
      <c r="J22" s="29">
        <f t="shared" si="3"/>
        <v>12965</v>
      </c>
      <c r="K22" s="29">
        <f t="shared" si="3"/>
        <v>12090</v>
      </c>
      <c r="L22" s="29">
        <f t="shared" si="3"/>
        <v>12465</v>
      </c>
      <c r="M22" s="29">
        <f t="shared" si="3"/>
        <v>10590</v>
      </c>
      <c r="N22" s="29">
        <f t="shared" si="3"/>
        <v>9090</v>
      </c>
      <c r="O22" s="29">
        <f t="shared" si="3"/>
        <v>90</v>
      </c>
      <c r="P22" s="29">
        <f t="shared" si="3"/>
        <v>90</v>
      </c>
      <c r="Q22" s="29">
        <f>SUM(E22:P22)</f>
        <v>78075</v>
      </c>
    </row>
    <row r="23" spans="1:17" s="2" customFormat="1" ht="27.6" customHeight="1" x14ac:dyDescent="0.25">
      <c r="A23" s="111"/>
      <c r="B23" s="111"/>
      <c r="C23" s="114" t="s">
        <v>16</v>
      </c>
      <c r="D23" s="114"/>
      <c r="E23" s="30">
        <f>SUM(E11,E13,E15,E17,E19,E21)</f>
        <v>11</v>
      </c>
      <c r="F23" s="30">
        <f t="shared" ref="F23:P23" si="4">SUM(F11,F13,F15,F17,F19,F21)</f>
        <v>90</v>
      </c>
      <c r="G23" s="30">
        <f t="shared" si="4"/>
        <v>24</v>
      </c>
      <c r="H23" s="30">
        <f t="shared" si="4"/>
        <v>36</v>
      </c>
      <c r="I23" s="30">
        <f t="shared" si="4"/>
        <v>73</v>
      </c>
      <c r="J23" s="30">
        <f t="shared" si="4"/>
        <v>113</v>
      </c>
      <c r="K23" s="30">
        <f t="shared" si="4"/>
        <v>93</v>
      </c>
      <c r="L23" s="30">
        <f t="shared" si="4"/>
        <v>98</v>
      </c>
      <c r="M23" s="30">
        <f t="shared" si="4"/>
        <v>73</v>
      </c>
      <c r="N23" s="30">
        <f t="shared" si="4"/>
        <v>63</v>
      </c>
      <c r="O23" s="30">
        <f t="shared" si="4"/>
        <v>3</v>
      </c>
      <c r="P23" s="30">
        <f t="shared" si="4"/>
        <v>3</v>
      </c>
      <c r="Q23" s="30">
        <f>SUM(E23:P23)</f>
        <v>680</v>
      </c>
    </row>
    <row r="24" spans="1:17" ht="36" customHeight="1" x14ac:dyDescent="0.2">
      <c r="A24" s="84" t="s">
        <v>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ht="36" customHeight="1" x14ac:dyDescent="0.2">
      <c r="A25" s="15" t="s">
        <v>38</v>
      </c>
      <c r="B25" s="16" t="s">
        <v>20</v>
      </c>
      <c r="C25" s="16" t="s">
        <v>19</v>
      </c>
      <c r="D25" s="16" t="s">
        <v>18</v>
      </c>
      <c r="E25" s="31" t="s">
        <v>2</v>
      </c>
      <c r="F25" s="31" t="s">
        <v>3</v>
      </c>
      <c r="G25" s="31" t="s">
        <v>4</v>
      </c>
      <c r="H25" s="31" t="s">
        <v>5</v>
      </c>
      <c r="I25" s="31" t="s">
        <v>6</v>
      </c>
      <c r="J25" s="31" t="s">
        <v>7</v>
      </c>
      <c r="K25" s="31" t="s">
        <v>8</v>
      </c>
      <c r="L25" s="31" t="s">
        <v>9</v>
      </c>
      <c r="M25" s="31" t="s">
        <v>10</v>
      </c>
      <c r="N25" s="31" t="s">
        <v>11</v>
      </c>
      <c r="O25" s="31" t="s">
        <v>12</v>
      </c>
      <c r="P25" s="31" t="s">
        <v>13</v>
      </c>
      <c r="Q25" s="31" t="s">
        <v>14</v>
      </c>
    </row>
    <row r="26" spans="1:17" ht="30" customHeight="1" x14ac:dyDescent="0.2">
      <c r="A26" s="17" t="s">
        <v>43</v>
      </c>
      <c r="B26" s="18">
        <v>4000</v>
      </c>
      <c r="C26" s="18">
        <v>0</v>
      </c>
      <c r="D26" s="18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f t="shared" ref="Q26:Q31" si="5">SUM(B26:P26)</f>
        <v>4000</v>
      </c>
    </row>
    <row r="27" spans="1:17" ht="24.6" customHeight="1" x14ac:dyDescent="0.2">
      <c r="A27" s="17" t="s">
        <v>44</v>
      </c>
      <c r="B27" s="18">
        <v>0</v>
      </c>
      <c r="C27" s="18">
        <v>0</v>
      </c>
      <c r="D27" s="18">
        <v>0</v>
      </c>
      <c r="E27" s="19">
        <v>0</v>
      </c>
      <c r="F27" s="19">
        <v>0</v>
      </c>
      <c r="G27" s="19">
        <v>1500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0">
        <f t="shared" si="5"/>
        <v>1500</v>
      </c>
    </row>
    <row r="28" spans="1:17" ht="31.35" customHeight="1" x14ac:dyDescent="0.2">
      <c r="A28" s="17" t="s">
        <v>45</v>
      </c>
      <c r="B28" s="18">
        <v>0</v>
      </c>
      <c r="C28" s="18">
        <v>0</v>
      </c>
      <c r="D28" s="18">
        <v>0</v>
      </c>
      <c r="E28" s="19">
        <v>50</v>
      </c>
      <c r="F28" s="19">
        <v>50</v>
      </c>
      <c r="G28" s="19">
        <v>100</v>
      </c>
      <c r="H28" s="19">
        <v>200</v>
      </c>
      <c r="I28" s="19">
        <v>200</v>
      </c>
      <c r="J28" s="19">
        <v>200</v>
      </c>
      <c r="K28" s="19">
        <v>100</v>
      </c>
      <c r="L28" s="19">
        <v>100</v>
      </c>
      <c r="M28" s="19">
        <v>50</v>
      </c>
      <c r="N28" s="19">
        <v>50</v>
      </c>
      <c r="O28" s="19">
        <v>100</v>
      </c>
      <c r="P28" s="19">
        <v>150</v>
      </c>
      <c r="Q28" s="20">
        <f t="shared" si="5"/>
        <v>1350</v>
      </c>
    </row>
    <row r="29" spans="1:17" ht="34.700000000000003" customHeight="1" x14ac:dyDescent="0.2">
      <c r="A29" s="22" t="s">
        <v>46</v>
      </c>
      <c r="B29" s="18">
        <v>0</v>
      </c>
      <c r="C29" s="18">
        <v>0</v>
      </c>
      <c r="D29" s="18">
        <v>0</v>
      </c>
      <c r="E29" s="19">
        <v>0</v>
      </c>
      <c r="F29" s="19">
        <v>0</v>
      </c>
      <c r="G29" s="19">
        <v>100</v>
      </c>
      <c r="H29" s="19">
        <v>100</v>
      </c>
      <c r="I29" s="19">
        <v>100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20">
        <f t="shared" si="5"/>
        <v>300</v>
      </c>
    </row>
    <row r="30" spans="1:17" ht="20.100000000000001" customHeight="1" x14ac:dyDescent="0.2">
      <c r="A30" s="17"/>
      <c r="B30" s="18">
        <v>0</v>
      </c>
      <c r="C30" s="18">
        <v>0</v>
      </c>
      <c r="D30" s="18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0">
        <f t="shared" si="5"/>
        <v>0</v>
      </c>
    </row>
    <row r="31" spans="1:17" ht="20.100000000000001" customHeight="1" x14ac:dyDescent="0.2">
      <c r="A31" s="17"/>
      <c r="B31" s="18">
        <v>0</v>
      </c>
      <c r="C31" s="18">
        <v>0</v>
      </c>
      <c r="D31" s="18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20">
        <f t="shared" si="5"/>
        <v>0</v>
      </c>
    </row>
    <row r="32" spans="1:17" s="2" customFormat="1" ht="28.35" customHeight="1" x14ac:dyDescent="0.25">
      <c r="A32" s="35" t="s">
        <v>27</v>
      </c>
      <c r="B32" s="32">
        <f>SUM(B26:B31)</f>
        <v>4000</v>
      </c>
      <c r="C32" s="32">
        <f>SUM(C26:C31)</f>
        <v>0</v>
      </c>
      <c r="D32" s="32">
        <f>SUM(D26:D31)</f>
        <v>0</v>
      </c>
      <c r="E32" s="32">
        <f t="shared" ref="E32:P32" si="6">SUM(E26:E31)</f>
        <v>50</v>
      </c>
      <c r="F32" s="32">
        <f t="shared" si="6"/>
        <v>50</v>
      </c>
      <c r="G32" s="32">
        <f t="shared" si="6"/>
        <v>1700</v>
      </c>
      <c r="H32" s="32">
        <f t="shared" si="6"/>
        <v>300</v>
      </c>
      <c r="I32" s="32">
        <f t="shared" si="6"/>
        <v>300</v>
      </c>
      <c r="J32" s="32">
        <f t="shared" si="6"/>
        <v>200</v>
      </c>
      <c r="K32" s="32">
        <f t="shared" si="6"/>
        <v>100</v>
      </c>
      <c r="L32" s="32">
        <f t="shared" si="6"/>
        <v>100</v>
      </c>
      <c r="M32" s="32">
        <f t="shared" si="6"/>
        <v>50</v>
      </c>
      <c r="N32" s="32">
        <f t="shared" si="6"/>
        <v>50</v>
      </c>
      <c r="O32" s="32">
        <f t="shared" si="6"/>
        <v>100</v>
      </c>
      <c r="P32" s="32">
        <f t="shared" si="6"/>
        <v>150</v>
      </c>
      <c r="Q32" s="32">
        <f>SUM(B32:P32)</f>
        <v>7150</v>
      </c>
    </row>
    <row r="33" spans="1:17" ht="25.7" customHeight="1" x14ac:dyDescent="0.2">
      <c r="A33" s="33" t="s">
        <v>1</v>
      </c>
      <c r="B33" s="34"/>
      <c r="C33" s="34"/>
      <c r="D33" s="34"/>
      <c r="E33" s="34">
        <f t="shared" ref="E33:Q33" si="7">E32/E22</f>
        <v>4.8543689320388349E-2</v>
      </c>
      <c r="F33" s="34">
        <f t="shared" si="7"/>
        <v>7.246376811594203E-3</v>
      </c>
      <c r="G33" s="34">
        <f t="shared" si="7"/>
        <v>1.0493827160493827</v>
      </c>
      <c r="H33" s="34">
        <f t="shared" si="7"/>
        <v>0.16620498614958448</v>
      </c>
      <c r="I33" s="34">
        <f t="shared" si="7"/>
        <v>3.2119914346895075E-2</v>
      </c>
      <c r="J33" s="34">
        <f t="shared" si="7"/>
        <v>1.5426147319706903E-2</v>
      </c>
      <c r="K33" s="34">
        <f t="shared" si="7"/>
        <v>8.271298593879239E-3</v>
      </c>
      <c r="L33" s="34">
        <f t="shared" si="7"/>
        <v>8.0224628961091064E-3</v>
      </c>
      <c r="M33" s="34">
        <f t="shared" si="7"/>
        <v>4.721435316336166E-3</v>
      </c>
      <c r="N33" s="34">
        <f t="shared" si="7"/>
        <v>5.5005500550055009E-3</v>
      </c>
      <c r="O33" s="34">
        <f t="shared" si="7"/>
        <v>1.1111111111111112</v>
      </c>
      <c r="P33" s="34">
        <f t="shared" si="7"/>
        <v>1.6666666666666667</v>
      </c>
      <c r="Q33" s="34">
        <f t="shared" si="7"/>
        <v>9.1578610310598788E-2</v>
      </c>
    </row>
  </sheetData>
  <mergeCells count="33">
    <mergeCell ref="B10:B11"/>
    <mergeCell ref="C10:D10"/>
    <mergeCell ref="C11:D11"/>
    <mergeCell ref="A12:A13"/>
    <mergeCell ref="B12:B13"/>
    <mergeCell ref="C12:D12"/>
    <mergeCell ref="C13:D13"/>
    <mergeCell ref="A3:Q3"/>
    <mergeCell ref="A4:Q4"/>
    <mergeCell ref="A5:Q5"/>
    <mergeCell ref="A6:D7"/>
    <mergeCell ref="A8:Q8"/>
    <mergeCell ref="C14:D14"/>
    <mergeCell ref="C15:D15"/>
    <mergeCell ref="B16:B17"/>
    <mergeCell ref="C16:D16"/>
    <mergeCell ref="C17:D17"/>
    <mergeCell ref="A24:Q24"/>
    <mergeCell ref="A10:A11"/>
    <mergeCell ref="A14:A15"/>
    <mergeCell ref="A16:A17"/>
    <mergeCell ref="A18:A19"/>
    <mergeCell ref="A20:A21"/>
    <mergeCell ref="B20:B21"/>
    <mergeCell ref="C20:D20"/>
    <mergeCell ref="C21:D21"/>
    <mergeCell ref="A22:B23"/>
    <mergeCell ref="C22:D22"/>
    <mergeCell ref="C23:D23"/>
    <mergeCell ref="B18:B19"/>
    <mergeCell ref="C18:D18"/>
    <mergeCell ref="C19:D19"/>
    <mergeCell ref="B14:B15"/>
  </mergeCells>
  <pageMargins left="0.7" right="0.7" top="0.75" bottom="0.75" header="0.3" footer="0.3"/>
  <pageSetup paperSize="5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2A75-80A6-4502-BF31-3E18194A6267}">
  <dimension ref="A1"/>
  <sheetViews>
    <sheetView workbookViewId="0">
      <selection activeCell="F17" sqref="F17"/>
    </sheetView>
  </sheetViews>
  <sheetFormatPr baseColWidth="10"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cf9d-7b2b-498d-b63f-3085335bd095">
      <Terms xmlns="http://schemas.microsoft.com/office/infopath/2007/PartnerControls"/>
    </lcf76f155ced4ddcb4097134ff3c332f>
    <TaxCatchAll xmlns="da78b285-f089-488f-8c89-f652f878ec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1911E7F88C14A86B0290F26382D25" ma:contentTypeVersion="15" ma:contentTypeDescription="Crée un document." ma:contentTypeScope="" ma:versionID="7c554fd8254f4fc9b6119a3905fcc43b">
  <xsd:schema xmlns:xsd="http://www.w3.org/2001/XMLSchema" xmlns:xs="http://www.w3.org/2001/XMLSchema" xmlns:p="http://schemas.microsoft.com/office/2006/metadata/properties" xmlns:ns2="a2d4cf9d-7b2b-498d-b63f-3085335bd095" xmlns:ns3="da78b285-f089-488f-8c89-f652f878ecca" targetNamespace="http://schemas.microsoft.com/office/2006/metadata/properties" ma:root="true" ma:fieldsID="dab4d0d49fbbcaf3dba51f57848cdd5f" ns2:_="" ns3:_="">
    <xsd:import namespace="a2d4cf9d-7b2b-498d-b63f-3085335bd095"/>
    <xsd:import namespace="da78b285-f089-488f-8c89-f652f878e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cf9d-7b2b-498d-b63f-3085335bd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cdfe4dc5-eb46-4b6f-86f8-cb08bb478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8b285-f089-488f-8c89-f652f878e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441739-3839-4378-a3d6-21432fab60a7}" ma:internalName="TaxCatchAll" ma:showField="CatchAllData" ma:web="da78b285-f089-488f-8c89-f652f878e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3BAFF-940B-4698-90CE-E78DB9C29E23}">
  <ds:schemaRefs>
    <ds:schemaRef ds:uri="http://schemas.microsoft.com/office/2006/metadata/properties"/>
    <ds:schemaRef ds:uri="http://schemas.microsoft.com/office/infopath/2007/PartnerControls"/>
    <ds:schemaRef ds:uri="a2d4cf9d-7b2b-498d-b63f-3085335bd095"/>
    <ds:schemaRef ds:uri="da78b285-f089-488f-8c89-f652f878ecca"/>
  </ds:schemaRefs>
</ds:datastoreItem>
</file>

<file path=customXml/itemProps2.xml><?xml version="1.0" encoding="utf-8"?>
<ds:datastoreItem xmlns:ds="http://schemas.openxmlformats.org/officeDocument/2006/customXml" ds:itemID="{B6AB33FD-9767-4FF3-8655-4AD25695C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4A02D-B7DE-4EE3-94C7-00B8FAF4C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4cf9d-7b2b-498d-b63f-3085335bd095"/>
    <ds:schemaRef ds:uri="da78b285-f089-488f-8c89-f652f878e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Annee_01</vt:lpstr>
      <vt:lpstr>Annee_02</vt:lpstr>
      <vt:lpstr>Exemple Fleuriste</vt:lpstr>
      <vt:lpstr>Notes et hypothèses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Giguère, Nicole</cp:lastModifiedBy>
  <dcterms:created xsi:type="dcterms:W3CDTF">2021-08-12T18:58:38Z</dcterms:created>
  <dcterms:modified xsi:type="dcterms:W3CDTF">2023-10-18T16:53:55Z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0x0101009581911E7F88C14A86B0290F26382D25</vt:lpwstr>
  </property>
</Properties>
</file>