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rdn-my.sharepoint.com/personal/bedards3_cssrdn_gouv_qc_ca/Documents/Simon/.CFTR en classe/Compétence 3/"/>
    </mc:Choice>
  </mc:AlternateContent>
  <xr:revisionPtr revIDLastSave="525" documentId="8_{EFBC0CBB-22D8-4908-8751-BBD1C73DEB44}" xr6:coauthVersionLast="47" xr6:coauthVersionMax="47" xr10:uidLastSave="{3B1867EE-8792-4435-9CF6-54028EA5174E}"/>
  <bookViews>
    <workbookView xWindow="-23148" yWindow="-108" windowWidth="23256" windowHeight="13176" xr2:uid="{B46279ED-5FFA-45DC-94C3-E3F674AF8702}"/>
  </bookViews>
  <sheets>
    <sheet name="Cycles" sheetId="1" r:id="rId1"/>
    <sheet name="MT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D5" i="2"/>
  <c r="C5" i="2"/>
  <c r="B5" i="2"/>
  <c r="O17" i="1"/>
  <c r="O18" i="1" s="1"/>
  <c r="N17" i="1"/>
  <c r="N18" i="1" s="1"/>
  <c r="M17" i="1"/>
  <c r="M18" i="1" s="1"/>
  <c r="J17" i="1"/>
  <c r="J18" i="1" s="1"/>
  <c r="I17" i="1"/>
  <c r="I18" i="1" s="1"/>
  <c r="K17" i="1"/>
  <c r="K18" i="1" s="1"/>
  <c r="L17" i="1"/>
  <c r="L18" i="1" s="1"/>
  <c r="P17" i="1"/>
  <c r="P18" i="1" s="1"/>
  <c r="Q17" i="1"/>
  <c r="Q18" i="1" s="1"/>
  <c r="H17" i="1"/>
  <c r="H18" i="1" s="1"/>
  <c r="B16" i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Q19" i="1" s="1"/>
  <c r="D19" i="1" l="1"/>
  <c r="D17" i="1"/>
  <c r="D18" i="1" s="1"/>
  <c r="E17" i="1"/>
  <c r="E18" i="1" s="1"/>
  <c r="F19" i="1"/>
  <c r="E19" i="1"/>
  <c r="G17" i="1"/>
  <c r="G18" i="1" s="1"/>
  <c r="F17" i="1"/>
  <c r="F18" i="1" s="1"/>
  <c r="H19" i="1"/>
  <c r="P19" i="1"/>
  <c r="N19" i="1"/>
  <c r="M19" i="1"/>
  <c r="L19" i="1"/>
  <c r="K19" i="1"/>
  <c r="C17" i="1"/>
  <c r="C18" i="1" s="1"/>
  <c r="C19" i="1"/>
  <c r="J19" i="1"/>
  <c r="I19" i="1"/>
  <c r="B17" i="1"/>
  <c r="O19" i="1"/>
  <c r="G19" i="1"/>
  <c r="F3" i="2" l="1"/>
  <c r="F4" i="2"/>
  <c r="G4" i="2" s="1"/>
  <c r="G5" i="2" s="1"/>
  <c r="F6" i="2"/>
  <c r="F5" i="2" l="1"/>
</calcChain>
</file>

<file path=xl/sharedStrings.xml><?xml version="1.0" encoding="utf-8"?>
<sst xmlns="http://schemas.openxmlformats.org/spreadsheetml/2006/main" count="37" uniqueCount="33">
  <si>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</si>
  <si>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</si>
  <si>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</si>
  <si>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</si>
  <si>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</si>
  <si>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</si>
  <si>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</si>
  <si>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</si>
  <si>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</si>
  <si>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</si>
  <si>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</si>
  <si>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</si>
  <si>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</si>
  <si>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</si>
  <si>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</si>
  <si>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</si>
  <si>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=</t>
  </si>
  <si>
    <t>Type B et A</t>
  </si>
  <si>
    <t>B.1</t>
  </si>
  <si>
    <t>B.21</t>
  </si>
  <si>
    <t>a=
d=</t>
  </si>
  <si>
    <t>Jour</t>
  </si>
  <si>
    <t>travail</t>
  </si>
  <si>
    <t>Total</t>
  </si>
  <si>
    <t>6j</t>
  </si>
  <si>
    <t>70-</t>
  </si>
  <si>
    <t>120-</t>
  </si>
  <si>
    <r>
      <t xml:space="preserve">— </t>
    </r>
    <r>
      <rPr>
        <i/>
        <sz val="30"/>
        <color theme="1"/>
        <rFont val="Exo"/>
      </rPr>
      <t>Empty weight</t>
    </r>
  </si>
  <si>
    <t>kg is TLM</t>
  </si>
  <si>
    <t>= payload</t>
  </si>
  <si>
    <r>
      <t xml:space="preserve">Max. axle </t>
    </r>
    <r>
      <rPr>
        <sz val="24"/>
        <color theme="1"/>
        <rFont val="Exo"/>
      </rPr>
      <t>per LSL</t>
    </r>
  </si>
  <si>
    <t>kg load</t>
  </si>
  <si>
    <t>kg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</si>
</sst>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48"/>
      <color theme="1"/>
      <name val="Exo"/>
    </font>
    <font>
      <sz val="36"/>
      <color theme="1"/>
      <name val="Exo"/>
    </font>
    <font>
      <i/>
      <sz val="36"/>
      <color theme="1"/>
      <name val="Exo"/>
    </font>
    <font>
      <sz val="26"/>
      <color theme="1"/>
      <name val="Exo"/>
    </font>
    <font>
      <sz val="26"/>
      <color theme="0" tint="-0.14999847407452621"/>
      <name val="Exo"/>
    </font>
    <font>
      <i/>
      <sz val="26"/>
      <color theme="0" tint="-0.14999847407452621"/>
      <name val="Exo"/>
    </font>
    <font>
      <i/>
      <sz val="30"/>
      <color theme="1"/>
      <name val="Exo"/>
    </font>
    <font>
      <b/>
      <sz val="36"/>
      <color theme="1"/>
      <name val="Exo"/>
    </font>
    <font>
      <sz val="24"/>
      <color theme="1"/>
      <name val="Ex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/>
    <xf numFmtId="0" fontId="2" fillId="0" borderId="2" xfId="0" applyFont="1" applyBorder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quotePrefix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2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1" xfId="0" applyFont="1" applyBorder="1" applyAlignment="1">
      <alignment horizontal="left"/>
    </xf>
    <xf numFmtId="0" fontId="2" fillId="5" borderId="3" xfId="0" applyFont="1" applyFill="1" applyBorder="1"/>
    <xf numFmtId="0" fontId="2" fillId="0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9525</xdr:rowOff>
    </xdr:from>
    <xdr:to>
      <xdr:col>3</xdr:col>
      <xdr:colOff>2459270</xdr:colOff>
      <xdr:row>0</xdr:row>
      <xdr:rowOff>2473325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8524EC4-F006-3151-7D42-A94B226A3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3924300" y="9525"/>
          <a:ext cx="680521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18BC-E8BE-413E-B5BC-5C97EC417DED}">
  <dimension ref="A1:Q19"/>
  <sheetViews>
    <sheetView tabSelected="1" zoomScale="70" zoomScaleNormal="70" workbookViewId="0">
      <selection activeCell="R2" sqref="R2"/>
    </sheetView>
  </sheetViews>
  <sheetFormatPr baseColWidth="10" defaultColWidth="15.6328125" defaultRowHeight="74.5" x14ac:dyDescent="2"/>
  <cols>
    <col min="1" max="1" width="15.6328125" style="1"/>
    <col min="2" max="17" width="15.6328125" style="2"/>
    <col min="18" max="16384" width="15.6328125" style="1"/>
  </cols>
  <sheetData>
    <row r="1" spans="1:17" ht="15" customHeight="1" thickBot="1" x14ac:dyDescent="2.0499999999999998"/>
    <row r="2" spans="1:17" x14ac:dyDescent="2">
      <c r="A2" s="26" t="s">
        <v>21</v>
      </c>
      <c r="B2" s="20" t="s">
        <v>0</v>
      </c>
      <c r="C2" s="21" t="s">
        <v>1</v>
      </c>
      <c r="D2" s="21" t="s">
        <v>2</v>
      </c>
      <c r="E2" s="21" t="s">
        <v>3</v>
      </c>
      <c r="F2" s="21" t="s">
        <v>4</v>
      </c>
      <c r="G2" s="21" t="s">
        <v>5</v>
      </c>
      <c r="H2" s="21" t="s">
        <v>6</v>
      </c>
      <c r="I2" s="21" t="s">
        <v>7</v>
      </c>
      <c r="J2" s="21" t="s">
        <v>8</v>
      </c>
      <c r="K2" s="21" t="s">
        <v>9</v>
      </c>
      <c r="L2" s="21" t="s">
        <v>10</v>
      </c>
      <c r="M2" s="21" t="s">
        <v>11</v>
      </c>
      <c r="N2" s="21" t="s">
        <v>12</v>
      </c>
      <c r="O2" s="21" t="s">
        <v>13</v>
      </c>
      <c r="P2" s="21" t="s">
        <v>14</v>
      </c>
      <c r="Q2" s="22" t="s">
        <v>15</v>
      </c>
    </row>
    <row r="3" spans="1:17" ht="75" thickBot="1" x14ac:dyDescent="2.0499999999999998">
      <c r="A3" s="26" t="s">
        <v>22</v>
      </c>
      <c r="B3" s="23">
        <v>12</v>
      </c>
      <c r="C3" s="24">
        <v>12</v>
      </c>
      <c r="D3" s="24">
        <v>9</v>
      </c>
      <c r="E3" s="24">
        <v>10</v>
      </c>
      <c r="F3" s="24">
        <v>9</v>
      </c>
      <c r="G3" s="24">
        <v>10</v>
      </c>
      <c r="H3" s="24">
        <v>8</v>
      </c>
      <c r="I3" s="24"/>
      <c r="J3" s="24"/>
      <c r="K3" s="24"/>
      <c r="L3" s="24"/>
      <c r="M3" s="24"/>
      <c r="N3" s="24"/>
      <c r="O3" s="24"/>
      <c r="P3" s="24"/>
      <c r="Q3" s="25"/>
    </row>
    <row r="4" spans="1:17" ht="15" customHeight="1" x14ac:dyDescent="2">
      <c r="A4" s="26"/>
      <c r="B4" s="31"/>
      <c r="C4" s="31"/>
      <c r="D4" s="31"/>
      <c r="E4" s="31"/>
      <c r="F4" s="31"/>
      <c r="G4" s="31"/>
      <c r="H4" s="30"/>
      <c r="I4" s="30">
        <v>3</v>
      </c>
      <c r="J4" s="30"/>
      <c r="K4" s="30"/>
      <c r="L4" s="30"/>
      <c r="M4" s="30"/>
      <c r="N4" s="30"/>
      <c r="O4" s="30"/>
      <c r="P4" s="30"/>
      <c r="Q4" s="30"/>
    </row>
    <row r="5" spans="1:17" ht="15" customHeight="1" x14ac:dyDescent="2">
      <c r="A5" s="26"/>
      <c r="B5" s="30"/>
      <c r="C5" s="32"/>
      <c r="D5" s="32"/>
      <c r="E5" s="32"/>
      <c r="F5" s="32"/>
      <c r="G5" s="32"/>
      <c r="H5" s="32"/>
      <c r="I5" s="30"/>
      <c r="J5" s="30"/>
      <c r="K5" s="30"/>
      <c r="L5" s="30"/>
      <c r="M5" s="30"/>
      <c r="N5" s="30"/>
      <c r="O5" s="30"/>
      <c r="P5" s="30"/>
      <c r="Q5" s="30"/>
    </row>
    <row r="6" spans="1:17" ht="15" customHeight="1" x14ac:dyDescent="2">
      <c r="A6" s="26"/>
      <c r="B6" s="30"/>
      <c r="C6" s="30"/>
      <c r="D6" s="31"/>
      <c r="E6" s="31"/>
      <c r="F6" s="31"/>
      <c r="G6" s="31"/>
      <c r="H6" s="31"/>
      <c r="I6" s="31"/>
      <c r="J6" s="30"/>
      <c r="K6" s="30"/>
      <c r="L6" s="30"/>
      <c r="M6" s="30"/>
      <c r="N6" s="30"/>
      <c r="O6" s="30"/>
      <c r="P6" s="30"/>
      <c r="Q6" s="30"/>
    </row>
    <row r="7" spans="1:17" ht="15" customHeight="1" x14ac:dyDescent="2">
      <c r="A7" s="26"/>
      <c r="B7" s="30"/>
      <c r="C7" s="30"/>
      <c r="D7" s="30"/>
      <c r="E7" s="32"/>
      <c r="F7" s="32"/>
      <c r="G7" s="32"/>
      <c r="H7" s="32"/>
      <c r="I7" s="32"/>
      <c r="J7" s="32"/>
      <c r="K7" s="30"/>
      <c r="L7" s="30"/>
      <c r="M7" s="30"/>
      <c r="N7" s="30"/>
      <c r="O7" s="30"/>
      <c r="P7" s="30"/>
      <c r="Q7" s="30"/>
    </row>
    <row r="8" spans="1:17" ht="15" customHeight="1" x14ac:dyDescent="2">
      <c r="A8" s="26"/>
      <c r="B8" s="30"/>
      <c r="C8" s="30"/>
      <c r="D8" s="30"/>
      <c r="E8" s="30"/>
      <c r="F8" s="31"/>
      <c r="G8" s="31"/>
      <c r="H8" s="31"/>
      <c r="I8" s="31"/>
      <c r="J8" s="31"/>
      <c r="K8" s="31"/>
      <c r="L8" s="30"/>
      <c r="M8" s="30"/>
      <c r="N8" s="30"/>
      <c r="O8" s="30"/>
      <c r="P8" s="30"/>
      <c r="Q8" s="30"/>
    </row>
    <row r="9" spans="1:17" ht="15" customHeight="1" x14ac:dyDescent="2">
      <c r="A9" s="26"/>
      <c r="B9" s="30"/>
      <c r="C9" s="30"/>
      <c r="D9" s="30"/>
      <c r="E9" s="30"/>
      <c r="F9" s="30"/>
      <c r="G9" s="32"/>
      <c r="H9" s="32"/>
      <c r="I9" s="32"/>
      <c r="J9" s="32"/>
      <c r="K9" s="32"/>
      <c r="L9" s="32"/>
      <c r="M9" s="30"/>
      <c r="N9" s="30"/>
      <c r="O9" s="30"/>
      <c r="P9" s="30"/>
      <c r="Q9" s="30"/>
    </row>
    <row r="10" spans="1:17" ht="15" customHeight="1" x14ac:dyDescent="2">
      <c r="A10" s="26"/>
      <c r="B10" s="30"/>
      <c r="C10" s="30"/>
      <c r="D10" s="30"/>
      <c r="E10" s="30"/>
      <c r="F10" s="30"/>
      <c r="G10" s="30"/>
      <c r="H10" s="31"/>
      <c r="I10" s="31"/>
      <c r="J10" s="31"/>
      <c r="K10" s="31"/>
      <c r="L10" s="31"/>
      <c r="M10" s="31"/>
      <c r="N10" s="30"/>
      <c r="O10" s="30"/>
      <c r="P10" s="30"/>
      <c r="Q10" s="30"/>
    </row>
    <row r="11" spans="1:17" ht="15" customHeight="1" x14ac:dyDescent="2">
      <c r="A11" s="26"/>
      <c r="B11" s="30"/>
      <c r="C11" s="30"/>
      <c r="D11" s="30"/>
      <c r="E11" s="30"/>
      <c r="F11" s="30"/>
      <c r="G11" s="30"/>
      <c r="H11" s="30"/>
      <c r="I11" s="32"/>
      <c r="J11" s="32"/>
      <c r="K11" s="32"/>
      <c r="L11" s="32"/>
      <c r="M11" s="32"/>
      <c r="N11" s="32"/>
      <c r="O11" s="30"/>
      <c r="P11" s="30"/>
      <c r="Q11" s="30"/>
    </row>
    <row r="12" spans="1:17" ht="15" customHeight="1" x14ac:dyDescent="2">
      <c r="A12" s="26"/>
      <c r="B12" s="30"/>
      <c r="C12" s="30"/>
      <c r="D12" s="30"/>
      <c r="E12" s="30"/>
      <c r="F12" s="30"/>
      <c r="G12" s="30"/>
      <c r="H12" s="30"/>
      <c r="I12" s="30"/>
      <c r="J12" s="31"/>
      <c r="K12" s="31"/>
      <c r="L12" s="31"/>
      <c r="M12" s="31"/>
      <c r="N12" s="31"/>
      <c r="O12" s="31"/>
      <c r="P12" s="33"/>
      <c r="Q12" s="30"/>
    </row>
    <row r="13" spans="1:17" ht="15" customHeight="1" x14ac:dyDescent="2">
      <c r="A13" s="26"/>
      <c r="B13" s="30"/>
      <c r="C13" s="30"/>
      <c r="D13" s="30"/>
      <c r="E13" s="30"/>
      <c r="F13" s="30"/>
      <c r="G13" s="30"/>
      <c r="H13" s="30"/>
      <c r="I13" s="30"/>
      <c r="J13" s="30"/>
      <c r="K13" s="32"/>
      <c r="L13" s="32"/>
      <c r="M13" s="32"/>
      <c r="N13" s="32"/>
      <c r="O13" s="32"/>
      <c r="P13" s="32"/>
      <c r="Q13" s="30"/>
    </row>
    <row r="14" spans="1:17" ht="15" customHeight="1" x14ac:dyDescent="2">
      <c r="A14" s="26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1"/>
      <c r="M14" s="31"/>
      <c r="N14" s="31"/>
      <c r="O14" s="31"/>
      <c r="P14" s="31"/>
      <c r="Q14" s="31"/>
    </row>
    <row r="15" spans="1:17" ht="15" customHeight="1" x14ac:dyDescent="2"/>
    <row r="16" spans="1:17" s="27" customFormat="1" ht="40.5" x14ac:dyDescent="1.1000000000000001">
      <c r="A16" s="27" t="s">
        <v>23</v>
      </c>
      <c r="B16" s="28">
        <f>B3</f>
        <v>12</v>
      </c>
      <c r="C16" s="28">
        <f t="shared" ref="C16:Q16" si="0">C3+B16</f>
        <v>24</v>
      </c>
      <c r="D16" s="28">
        <f t="shared" si="0"/>
        <v>33</v>
      </c>
      <c r="E16" s="28">
        <f t="shared" si="0"/>
        <v>43</v>
      </c>
      <c r="F16" s="28">
        <f t="shared" si="0"/>
        <v>52</v>
      </c>
      <c r="G16" s="28">
        <f t="shared" si="0"/>
        <v>62</v>
      </c>
      <c r="H16" s="28">
        <f t="shared" si="0"/>
        <v>70</v>
      </c>
      <c r="I16" s="28">
        <f t="shared" si="0"/>
        <v>70</v>
      </c>
      <c r="J16" s="28">
        <f t="shared" si="0"/>
        <v>70</v>
      </c>
      <c r="K16" s="28">
        <f t="shared" si="0"/>
        <v>70</v>
      </c>
      <c r="L16" s="28">
        <f t="shared" si="0"/>
        <v>70</v>
      </c>
      <c r="M16" s="28">
        <f t="shared" si="0"/>
        <v>70</v>
      </c>
      <c r="N16" s="28">
        <f t="shared" si="0"/>
        <v>70</v>
      </c>
      <c r="O16" s="28">
        <f t="shared" si="0"/>
        <v>70</v>
      </c>
      <c r="P16" s="28">
        <f t="shared" si="0"/>
        <v>70</v>
      </c>
      <c r="Q16" s="28">
        <f t="shared" si="0"/>
        <v>70</v>
      </c>
    </row>
    <row r="17" spans="1:17" s="27" customFormat="1" ht="40.5" x14ac:dyDescent="1.1000000000000001">
      <c r="A17" s="27" t="s">
        <v>24</v>
      </c>
      <c r="B17" s="29">
        <f>B16</f>
        <v>12</v>
      </c>
      <c r="C17" s="29">
        <f t="shared" ref="C17:G17" si="1">C16</f>
        <v>24</v>
      </c>
      <c r="D17" s="29">
        <f t="shared" si="1"/>
        <v>33</v>
      </c>
      <c r="E17" s="29">
        <f t="shared" si="1"/>
        <v>43</v>
      </c>
      <c r="F17" s="29">
        <f t="shared" si="1"/>
        <v>52</v>
      </c>
      <c r="G17" s="29">
        <f t="shared" si="1"/>
        <v>62</v>
      </c>
      <c r="H17" s="28">
        <f t="shared" ref="H17:Q17" si="2">SUM(B3:G3)</f>
        <v>62</v>
      </c>
      <c r="I17" s="28">
        <f t="shared" si="2"/>
        <v>58</v>
      </c>
      <c r="J17" s="28">
        <f t="shared" si="2"/>
        <v>46</v>
      </c>
      <c r="K17" s="28">
        <f t="shared" si="2"/>
        <v>37</v>
      </c>
      <c r="L17" s="28">
        <f t="shared" si="2"/>
        <v>27</v>
      </c>
      <c r="M17" s="28">
        <f t="shared" si="2"/>
        <v>18</v>
      </c>
      <c r="N17" s="28">
        <f t="shared" si="2"/>
        <v>8</v>
      </c>
      <c r="O17" s="28">
        <f t="shared" si="2"/>
        <v>0</v>
      </c>
      <c r="P17" s="28">
        <f t="shared" si="2"/>
        <v>0</v>
      </c>
      <c r="Q17" s="28">
        <f t="shared" si="2"/>
        <v>0</v>
      </c>
    </row>
    <row r="18" spans="1:17" s="27" customFormat="1" ht="40.5" x14ac:dyDescent="1.1000000000000001">
      <c r="A18" s="27" t="s">
        <v>25</v>
      </c>
      <c r="C18" s="28">
        <f>70-C17</f>
        <v>46</v>
      </c>
      <c r="D18" s="28">
        <f t="shared" ref="D18:Q18" si="3">70-D17</f>
        <v>37</v>
      </c>
      <c r="E18" s="28">
        <f t="shared" si="3"/>
        <v>27</v>
      </c>
      <c r="F18" s="28">
        <f t="shared" si="3"/>
        <v>18</v>
      </c>
      <c r="G18" s="28">
        <f t="shared" si="3"/>
        <v>8</v>
      </c>
      <c r="H18" s="28">
        <f t="shared" si="3"/>
        <v>8</v>
      </c>
      <c r="I18" s="28">
        <f t="shared" si="3"/>
        <v>12</v>
      </c>
      <c r="J18" s="28">
        <f t="shared" si="3"/>
        <v>24</v>
      </c>
      <c r="K18" s="28">
        <f t="shared" si="3"/>
        <v>33</v>
      </c>
      <c r="L18" s="28">
        <f t="shared" si="3"/>
        <v>43</v>
      </c>
      <c r="M18" s="28">
        <f>70-M17</f>
        <v>52</v>
      </c>
      <c r="N18" s="28">
        <f t="shared" si="3"/>
        <v>62</v>
      </c>
      <c r="O18" s="28">
        <f t="shared" si="3"/>
        <v>70</v>
      </c>
      <c r="P18" s="28">
        <f t="shared" si="3"/>
        <v>70</v>
      </c>
      <c r="Q18" s="28">
        <f t="shared" si="3"/>
        <v>70</v>
      </c>
    </row>
    <row r="19" spans="1:17" s="27" customFormat="1" ht="40.5" x14ac:dyDescent="1.1000000000000001">
      <c r="A19" s="27" t="s">
        <v>26</v>
      </c>
      <c r="B19" s="28"/>
      <c r="C19" s="28">
        <f>120-C16</f>
        <v>96</v>
      </c>
      <c r="D19" s="28">
        <f t="shared" ref="D19:Q19" si="4">120-D16</f>
        <v>87</v>
      </c>
      <c r="E19" s="28">
        <f t="shared" si="4"/>
        <v>77</v>
      </c>
      <c r="F19" s="28">
        <f t="shared" si="4"/>
        <v>68</v>
      </c>
      <c r="G19" s="28">
        <f t="shared" si="4"/>
        <v>58</v>
      </c>
      <c r="H19" s="28">
        <f t="shared" si="4"/>
        <v>50</v>
      </c>
      <c r="I19" s="28">
        <f t="shared" si="4"/>
        <v>50</v>
      </c>
      <c r="J19" s="28">
        <f t="shared" si="4"/>
        <v>50</v>
      </c>
      <c r="K19" s="28">
        <f t="shared" si="4"/>
        <v>50</v>
      </c>
      <c r="L19" s="28">
        <f t="shared" si="4"/>
        <v>50</v>
      </c>
      <c r="M19" s="28">
        <f t="shared" si="4"/>
        <v>50</v>
      </c>
      <c r="N19" s="28">
        <f t="shared" si="4"/>
        <v>50</v>
      </c>
      <c r="O19" s="28">
        <f t="shared" si="4"/>
        <v>50</v>
      </c>
      <c r="P19" s="28">
        <f t="shared" si="4"/>
        <v>50</v>
      </c>
      <c r="Q19" s="28">
        <f t="shared" si="4"/>
        <v>50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14BE-FFD4-460A-81EC-12C5FA97411C}">
  <dimension ref="A1:G7"/>
  <sheetViews>
    <sheetView zoomScale="80" zoomScaleNormal="80" workbookViewId="0">
      <selection activeCell="F5" sqref="F5"/>
    </sheetView>
  </sheetViews>
  <sheetFormatPr baseColWidth="10" defaultRowHeight="74.5" x14ac:dyDescent="2"/>
  <cols>
    <col min="1" max="1" width="47" style="7" bestFit="1" customWidth="1"/>
    <col min="2" max="2" width="35.6328125" style="3" customWidth="1"/>
    <col min="3" max="4" width="35.6328125" style="4" customWidth="1"/>
    <col min="5" max="5" width="6.453125" style="2" bestFit="1" customWidth="1"/>
    <col min="6" max="7" width="35.6328125" style="1" customWidth="1"/>
    <col min="8" max="16384" width="10.90625" style="1"/>
  </cols>
  <sheetData>
    <row r="1" spans="1:7" ht="197" customHeight="1" x14ac:dyDescent="2">
      <c r="F1" s="19" t="s">
        <v>20</v>
      </c>
    </row>
    <row r="2" spans="1:7" s="7" customFormat="1" ht="56" x14ac:dyDescent="1.5">
      <c r="A2" s="7" t="s">
        <v>17</v>
      </c>
      <c r="B2" s="8" t="s">
        <v>18</v>
      </c>
      <c r="C2" s="6" t="s">
        <v>19</v>
      </c>
      <c r="D2" s="6" t="s">
        <v>19</v>
      </c>
      <c r="E2" s="8"/>
      <c r="F2" s="37"/>
      <c r="G2" s="10"/>
    </row>
    <row r="3" spans="1:7" s="7" customFormat="1" ht="56.5" thickBot="1" x14ac:dyDescent="1.55">
      <c r="A3" s="7" t="s">
        <v>30</v>
      </c>
      <c r="B3" s="8">
        <v>5500</v>
      </c>
      <c r="C3" s="6">
        <v>18000</v>
      </c>
      <c r="D3" s="6">
        <v>18000</v>
      </c>
      <c r="E3" s="8" t="s">
        <v>16</v>
      </c>
      <c r="F3" s="36">
        <f>SUM(B3:D3)</f>
        <v>41500</v>
      </c>
      <c r="G3" s="35" t="s">
        <v>28</v>
      </c>
    </row>
    <row r="4" spans="1:7" s="18" customFormat="1" ht="56.5" thickTop="1" x14ac:dyDescent="1.5">
      <c r="A4" s="14" t="s">
        <v>27</v>
      </c>
      <c r="B4" s="15">
        <v>5400</v>
      </c>
      <c r="C4" s="16">
        <v>8200</v>
      </c>
      <c r="D4" s="16">
        <v>6100</v>
      </c>
      <c r="E4" s="15" t="s">
        <v>16</v>
      </c>
      <c r="F4" s="34">
        <f>SUM(B4:D4)</f>
        <v>19700</v>
      </c>
      <c r="G4" s="17">
        <f>IF(F4,F4,"")</f>
        <v>19700</v>
      </c>
    </row>
    <row r="5" spans="1:7" s="7" customFormat="1" ht="56" x14ac:dyDescent="1.5">
      <c r="A5" s="9" t="s">
        <v>29</v>
      </c>
      <c r="B5" s="12">
        <f>IF(B3,B3-B4,"")</f>
        <v>100</v>
      </c>
      <c r="C5" s="11">
        <f>IF(C3,C3-C4,"")</f>
        <v>9800</v>
      </c>
      <c r="D5" s="11">
        <f>IF(D3,D3-D4,"")</f>
        <v>11900</v>
      </c>
      <c r="E5" s="12" t="s">
        <v>16</v>
      </c>
      <c r="F5" s="38">
        <f>IF(F3,F3-F4,"")</f>
        <v>21800</v>
      </c>
      <c r="G5" s="13" t="str">
        <f>IF(G2,G2-G4,"")</f>
        <v/>
      </c>
    </row>
    <row r="6" spans="1:7" s="7" customFormat="1" ht="56" x14ac:dyDescent="1.5">
      <c r="B6" s="5"/>
      <c r="C6" s="6">
        <v>20000</v>
      </c>
      <c r="D6" s="6"/>
      <c r="E6" s="8" t="s">
        <v>16</v>
      </c>
      <c r="F6" s="7">
        <f>SUM(B6:D6)</f>
        <v>20000</v>
      </c>
      <c r="G6" s="7" t="s">
        <v>31</v>
      </c>
    </row>
    <row r="7" spans="1:7" x14ac:dyDescent="2">
      <c r="F7" s="1">
        <f>F5-F6</f>
        <v>1800</v>
      </c>
      <c r="G7" s="1" t="s">
        <v>32</v>
      </c>
    </row>
  </sheetData>
  <conditionalFormatting sqref="F3">
    <cfRule type="cellIs" dxfId="1" priority="1" operator="equal">
      <formula>$G$2</formula>
    </cfRule>
    <cfRule type="cellIs" dxfId="0" priority="2" operator="lessThan">
      <formula>$G$2</formula>
    </cfRule>
  </conditionalFormatting>
  <pageMargins left="0.7" right="0.7" top="0.75" bottom="0.75" header="0.3" footer="0.3"/>
  <pageSetup orientation="portrait" verticalDpi="0" r:id="rId1"/>
  <ignoredErrors>
    <ignoredError sqref="F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Cycles</vt:lpstr>
      <vt:lpstr>MTC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Bédard</dc:creator>
  <cp:lastModifiedBy>Bédard, Simon</cp:lastModifiedBy>
  <dcterms:created xsi:type="dcterms:W3CDTF">2025-04-07T12:55:13Z</dcterms:created>
  <dcterms:modified xsi:type="dcterms:W3CDTF">2025-10-27T15:04:13Z</dcterms:modified>
</cp:coreProperties>
</file>